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990" yWindow="90" windowWidth="10455" windowHeight="8205" firstSheet="1" activeTab="1"/>
  </bookViews>
  <sheets>
    <sheet name="WM" sheetId="1" state="hidden" r:id="rId1"/>
    <sheet name="REF" sheetId="4" r:id="rId2"/>
    <sheet name="Sheet1" sheetId="5" state="hidden" r:id="rId3"/>
  </sheets>
  <calcPr calcId="125725"/>
</workbook>
</file>

<file path=xl/calcChain.xml><?xml version="1.0" encoding="utf-8"?>
<calcChain xmlns="http://schemas.openxmlformats.org/spreadsheetml/2006/main">
  <c r="C12" i="4"/>
  <c r="C11"/>
  <c r="CB12"/>
  <c r="CA12"/>
  <c r="BZ12"/>
  <c r="BW12"/>
  <c r="BV12"/>
  <c r="BU12"/>
  <c r="BT12"/>
  <c r="AR12" l="1"/>
  <c r="AR11"/>
  <c r="BO12" l="1"/>
  <c r="BO11"/>
  <c r="AQ12"/>
  <c r="AQ11"/>
  <c r="V5" i="1"/>
  <c r="U5"/>
  <c r="S5"/>
  <c r="T5"/>
  <c r="Q5"/>
  <c r="R5"/>
  <c r="R10"/>
  <c r="Q10"/>
  <c r="M5"/>
  <c r="N5"/>
  <c r="O5"/>
  <c r="P5"/>
  <c r="M10"/>
  <c r="N10"/>
  <c r="O10"/>
  <c r="P10"/>
  <c r="J10"/>
  <c r="K10"/>
  <c r="L10"/>
  <c r="J5"/>
  <c r="K5"/>
  <c r="L5"/>
  <c r="F10"/>
  <c r="G10"/>
  <c r="H10"/>
  <c r="I10"/>
  <c r="F5"/>
  <c r="G5"/>
  <c r="H5"/>
  <c r="I5"/>
  <c r="E10"/>
  <c r="D10"/>
  <c r="C11"/>
  <c r="D5"/>
  <c r="E5"/>
  <c r="C5"/>
</calcChain>
</file>

<file path=xl/sharedStrings.xml><?xml version="1.0" encoding="utf-8"?>
<sst xmlns="http://schemas.openxmlformats.org/spreadsheetml/2006/main" count="1282" uniqueCount="241">
  <si>
    <t>Obchodní značka dodavatele</t>
  </si>
  <si>
    <t>Identifikační značka modelu</t>
  </si>
  <si>
    <t>Třída energetické účinnosti</t>
  </si>
  <si>
    <t>Eko-značka</t>
  </si>
  <si>
    <t>Spotřeba el. energie kWh</t>
  </si>
  <si>
    <t>Třída účinnosti praní</t>
  </si>
  <si>
    <t>Třída účinnosti odstřeďování 
(zbytek vody po odstřeďování vyjádřený v %)</t>
  </si>
  <si>
    <t>WF1124XAC/YLE</t>
  </si>
  <si>
    <t>Samsung</t>
  </si>
  <si>
    <t>Informační list</t>
  </si>
  <si>
    <t>Typ spotřebiče pro domácnost</t>
  </si>
  <si>
    <t>Chladnička bez prostoru o nízké teplotě</t>
  </si>
  <si>
    <t>Chladnička s prostory o teplotě 5 oC a/nebo 10 oC</t>
  </si>
  <si>
    <t>Chladnička s prostory o nízké teplotě, bez označení hvězdičkou</t>
  </si>
  <si>
    <t>Chladnička s prostory o nízké teplotě, s označením jednou hvězdičkou (*)</t>
  </si>
  <si>
    <t>Chladnička s prostory o nízké teplotě, s označením dvěma hvězdičkami (**)</t>
  </si>
  <si>
    <t>Chladnička s prostory o nízké teplotě, s označením třemi hvězdičkami (***)</t>
  </si>
  <si>
    <t>Chladnička/mraznička s prostory o nízké teplotě *(***)</t>
  </si>
  <si>
    <t>Skříňová mraznička</t>
  </si>
  <si>
    <t>Pultová mraznička</t>
  </si>
  <si>
    <t>Chladnička a mraznička s více než dvěma dveřmi, nebo jiná, nespadající do še uvedených kategorií. Dodavatel může zvolit vlastní popis typu spotřebiče.</t>
  </si>
  <si>
    <t>REF</t>
  </si>
  <si>
    <t>REF+LOW</t>
  </si>
  <si>
    <t>REF (*)</t>
  </si>
  <si>
    <t>REF ()</t>
  </si>
  <si>
    <t>REF (**)</t>
  </si>
  <si>
    <t>REF (***)</t>
  </si>
  <si>
    <t>REF (****)</t>
  </si>
  <si>
    <t>FREEZER CABINET</t>
  </si>
  <si>
    <t>FREEZER RACK</t>
  </si>
  <si>
    <t>MULTIDOOR</t>
  </si>
  <si>
    <t>A+++</t>
  </si>
  <si>
    <t>A</t>
  </si>
  <si>
    <t>Náplň pračky (kg)</t>
  </si>
  <si>
    <t>138 (Bubble)</t>
  </si>
  <si>
    <t>Doba programu normalizovaného cyklu (min.)</t>
  </si>
  <si>
    <t>Maximální otáčky při odstřeďování (ot./min.)</t>
  </si>
  <si>
    <t>Průměrná řoční spotřeba (kWh / rok)</t>
  </si>
  <si>
    <t>Hluk při praní (dBA)</t>
  </si>
  <si>
    <t>Hluk při odstřeďování (dBA)</t>
  </si>
  <si>
    <t>74</t>
  </si>
  <si>
    <t>Loading Quantity</t>
  </si>
  <si>
    <t>Rozměry balení</t>
  </si>
  <si>
    <t>Váha spotřebiče</t>
  </si>
  <si>
    <t>Váha balení</t>
  </si>
  <si>
    <t>Rozměry spotřebiče (šířka x hloubka x výška mm)</t>
  </si>
  <si>
    <t>601 x 600 x 850</t>
  </si>
  <si>
    <t>666 x 700 x 881</t>
  </si>
  <si>
    <t>WF1802XEC/YLE</t>
  </si>
  <si>
    <t>WF1802WFVS/YLE</t>
  </si>
  <si>
    <t>A++</t>
  </si>
  <si>
    <t>Spotřeba vody (l/rok)</t>
  </si>
  <si>
    <t>Spotřeba vody (l/cyklus)</t>
  </si>
  <si>
    <t>B</t>
  </si>
  <si>
    <t>113 (Bubble)</t>
  </si>
  <si>
    <t>657x555x890</t>
  </si>
  <si>
    <t>600 x 450 x 850</t>
  </si>
  <si>
    <t>WF906U4SAWQ/LE</t>
  </si>
  <si>
    <t>WF806U4SAWQ/LE</t>
  </si>
  <si>
    <t>WF706U4SAWQ</t>
  </si>
  <si>
    <t>WF702U2SAWQ</t>
  </si>
  <si>
    <t>A+++ (-20%)</t>
  </si>
  <si>
    <t>52</t>
  </si>
  <si>
    <t>73</t>
  </si>
  <si>
    <t>600X600X850</t>
  </si>
  <si>
    <t>600X550X850</t>
  </si>
  <si>
    <t>675X700X890</t>
  </si>
  <si>
    <t>669X625X890</t>
  </si>
  <si>
    <t>WF702B4BKWQ/LE</t>
  </si>
  <si>
    <t>WF702B2BKWQ/LE</t>
  </si>
  <si>
    <t>WF602B2BKWQ/LE</t>
  </si>
  <si>
    <t>175</t>
  </si>
  <si>
    <t>153</t>
  </si>
  <si>
    <t>50</t>
  </si>
  <si>
    <t>600 x 550 x 850</t>
  </si>
  <si>
    <t>669 x 625 x 890</t>
  </si>
  <si>
    <r>
      <t xml:space="preserve">657 x </t>
    </r>
    <r>
      <rPr>
        <b/>
        <sz val="12"/>
        <color rgb="FFFF0000"/>
        <rFont val="Calibri"/>
        <family val="3"/>
        <charset val="134"/>
        <scheme val="minor"/>
      </rPr>
      <t>540</t>
    </r>
    <r>
      <rPr>
        <b/>
        <sz val="12"/>
        <color indexed="8"/>
        <rFont val="Calibri"/>
        <family val="3"/>
        <charset val="129"/>
        <scheme val="minor"/>
      </rPr>
      <t xml:space="preserve"> x 890</t>
    </r>
  </si>
  <si>
    <t>1400</t>
  </si>
  <si>
    <t>1200</t>
  </si>
  <si>
    <t>9400</t>
  </si>
  <si>
    <t>7900</t>
  </si>
  <si>
    <t>133</t>
  </si>
  <si>
    <t>125 (Bubble)</t>
  </si>
  <si>
    <t>WF1804WPC/YLE</t>
  </si>
  <si>
    <t>WF1704WPC</t>
  </si>
  <si>
    <t>WF1702WSW</t>
  </si>
  <si>
    <t>69</t>
  </si>
  <si>
    <t>66</t>
  </si>
  <si>
    <t>70</t>
  </si>
  <si>
    <t>600 x 600 x 850</t>
  </si>
  <si>
    <t>660 x 690 x 880</t>
  </si>
  <si>
    <t xml:space="preserve">WF0602WKE/YLE </t>
  </si>
  <si>
    <t>WF0602WJC/YLE</t>
  </si>
  <si>
    <t>WF1704WSV</t>
  </si>
  <si>
    <t>130 (Bubble)</t>
  </si>
  <si>
    <t>56</t>
  </si>
  <si>
    <t>59</t>
  </si>
  <si>
    <t>215</t>
  </si>
  <si>
    <t>WF1702W5V/YLE</t>
  </si>
  <si>
    <t>WF1602W5C/YLE</t>
  </si>
  <si>
    <t>672 X 638 X 890</t>
  </si>
  <si>
    <t>672 X 548 X 890</t>
  </si>
  <si>
    <t>171</t>
  </si>
  <si>
    <t>223</t>
  </si>
  <si>
    <t>657 x 536 x 890</t>
  </si>
  <si>
    <t>WF1602WCC/YLE</t>
  </si>
  <si>
    <t>WF1600WCC/YLE</t>
  </si>
  <si>
    <t>C</t>
  </si>
  <si>
    <t>600X450X850</t>
  </si>
  <si>
    <t>670X565X890</t>
  </si>
  <si>
    <t>WF1602WUV</t>
  </si>
  <si>
    <t>65</t>
  </si>
  <si>
    <t>67</t>
  </si>
  <si>
    <t>234/198</t>
  </si>
  <si>
    <t>WF1702NHW</t>
  </si>
  <si>
    <t>WF1700NHW</t>
  </si>
  <si>
    <t>WF1602NHW</t>
  </si>
  <si>
    <t>WF1600NHW</t>
  </si>
  <si>
    <t>A+</t>
  </si>
  <si>
    <t>600X530X850</t>
  </si>
  <si>
    <t>670X620X890</t>
  </si>
  <si>
    <t>600 x 505 x 850</t>
  </si>
  <si>
    <t>680 x 604 x 881</t>
  </si>
  <si>
    <t>RR82PHIS1/XEO</t>
  </si>
  <si>
    <t>RZ80FHIS1/XEO</t>
  </si>
  <si>
    <t>RL39THCSW1/XEO</t>
  </si>
  <si>
    <t>RL39THCTS1/XEO</t>
  </si>
  <si>
    <t>RL39TRCSW1/XEF</t>
  </si>
  <si>
    <t>RL39TRCMG1/XEF</t>
  </si>
  <si>
    <t>RL39TRCIH1/XEF</t>
  </si>
  <si>
    <t>RL39TGCSW1/XEF</t>
  </si>
  <si>
    <t>RL39TGCMG1/XEF</t>
  </si>
  <si>
    <t>RL39TGCIH1/XEF</t>
  </si>
  <si>
    <t>RL43TRCSW1/XEF</t>
  </si>
  <si>
    <t>RL43TRCMG1/XEF</t>
  </si>
  <si>
    <t>RL43TRCIH1/XEF</t>
  </si>
  <si>
    <t>RL43TGCSW1/XEF</t>
  </si>
  <si>
    <t>RL43TGCMG1/XEF</t>
  </si>
  <si>
    <t>RL43TGCIH1/XEF</t>
  </si>
  <si>
    <t>RL43THCSW1/XEO</t>
  </si>
  <si>
    <t>RL39TJCSW1/XEO</t>
  </si>
  <si>
    <t>RL43THCTS1/XEO</t>
  </si>
  <si>
    <t>RL39TJCTS1/XEO</t>
  </si>
  <si>
    <t>RL34SCPS1/XEO</t>
  </si>
  <si>
    <t>RL34SCMG1/XEO</t>
  </si>
  <si>
    <t>RL34SCSW1/XEO</t>
  </si>
  <si>
    <t>RL39TJCIH1/XEF</t>
  </si>
  <si>
    <t>RL43TJCSW1/XEO</t>
  </si>
  <si>
    <t>RL43TJCTS1/XEO</t>
  </si>
  <si>
    <t>RL43TJCIH1/XEF</t>
  </si>
  <si>
    <t>RL34HGPS1/XEO</t>
  </si>
  <si>
    <t>RL34HGMG1/XEO</t>
  </si>
  <si>
    <t>RL40HGSW1/XEO</t>
  </si>
  <si>
    <t>RL40HGIH1/XEO</t>
  </si>
  <si>
    <t>RL56GHGSW1/XEF</t>
  </si>
  <si>
    <t>RL56GHGIH1/XEF</t>
  </si>
  <si>
    <t>RL56GRGIH1/XEF</t>
  </si>
  <si>
    <t>RL58GHGIH1/XEF</t>
  </si>
  <si>
    <t>RL58GRGIH1/XEF</t>
  </si>
  <si>
    <t>RL55VTEBG1/XEO</t>
  </si>
  <si>
    <t>RL58GQERS1/XEF</t>
  </si>
  <si>
    <t>RL60GQERS1/XEF</t>
  </si>
  <si>
    <t>RT63PBPN1/XEO</t>
  </si>
  <si>
    <t>RSA1WTVG1/XEO</t>
  </si>
  <si>
    <t>RSA1DTVG1/XEO</t>
  </si>
  <si>
    <t>RSA1ZTPE1/XEO</t>
  </si>
  <si>
    <t>RSA1ZTVG1/XEO</t>
  </si>
  <si>
    <t>RSA1VTMG1/XEO</t>
  </si>
  <si>
    <t>RSA1UTMG1/XEO</t>
  </si>
  <si>
    <t>RSA1ZTMG1/XEO</t>
  </si>
  <si>
    <t>RSH5UTPN1/XEO</t>
  </si>
  <si>
    <t>RSH7UNBP1/XEO</t>
  </si>
  <si>
    <t>RSH7PNPN1/XEO</t>
  </si>
  <si>
    <t>RSH7ZNRS1/XEO</t>
  </si>
  <si>
    <t>RSG5PURS1/XEO</t>
  </si>
  <si>
    <t>Označení prosotoru pro uložení mražených potravin</t>
  </si>
  <si>
    <t>Klimatická třída</t>
  </si>
  <si>
    <t>Spotřeba el. energie kWh (kWh/rok)</t>
  </si>
  <si>
    <t>Čistý úložný objem prostoru pro uložení čerstvých potravin (5C) (L)</t>
  </si>
  <si>
    <t>Čistý úložný objem prostoru pro uložení mražených potravin (****) (L)</t>
  </si>
  <si>
    <t>Čistý úložný objem prostoru pro uložení mražených potravin (**) (L)</t>
  </si>
  <si>
    <t>Teplota ostatních prostor</t>
  </si>
  <si>
    <t>Bez námrazová/é přihrádky</t>
  </si>
  <si>
    <t>Doba skladování při vypnutí Z (hod)</t>
  </si>
  <si>
    <t>Mrazící výkonnost (kg/24hod)</t>
  </si>
  <si>
    <t>Hluk (dB(A))</t>
  </si>
  <si>
    <t>Vestavné provedení</t>
  </si>
  <si>
    <t>Výrobek pro skladování vín</t>
  </si>
  <si>
    <t>Celkem čistý úložný objem prostoru pro uložení mražených potravin (L)</t>
  </si>
  <si>
    <t>Celkem čistý úložný objem prostor prostorů (L)</t>
  </si>
  <si>
    <t>-</t>
  </si>
  <si>
    <t>Fresh Food</t>
  </si>
  <si>
    <t>N/A</t>
  </si>
  <si>
    <t>SN, N, ST, T</t>
  </si>
  <si>
    <t>****</t>
  </si>
  <si>
    <t>Hrubý úložný objem prostoru pro uložení čerstvých potravin (5C) (L)</t>
  </si>
  <si>
    <t>Hrubý úložný objem prostoru pro uložení mražených potravin (L)</t>
  </si>
  <si>
    <t>Hrubý úložný objem prostor prostorů (L)</t>
  </si>
  <si>
    <t>Frozen Food</t>
  </si>
  <si>
    <t>N, ST, T</t>
  </si>
  <si>
    <t>Fresh Food,
Chill,
Frozen Food</t>
  </si>
  <si>
    <t>Fresh Food,
Frozen Food</t>
  </si>
  <si>
    <t>Technologie EcoBubble</t>
  </si>
  <si>
    <t>ANO</t>
  </si>
  <si>
    <t>NE</t>
  </si>
  <si>
    <t>Digitální Invertorový Motor</t>
  </si>
  <si>
    <t>RR92HASX1/XEF</t>
  </si>
  <si>
    <t>RZ90HASX1/XEF</t>
  </si>
  <si>
    <t>RS7567THCSP/EF</t>
  </si>
  <si>
    <t>RS7768FHCBC/EF</t>
  </si>
  <si>
    <t>RS7768FHCSR/EF</t>
  </si>
  <si>
    <t>RS7778FHCSR/EF</t>
  </si>
  <si>
    <t>RS61781GDSR/EO</t>
  </si>
  <si>
    <t>RFG23UERS1/XEO</t>
  </si>
  <si>
    <t>RL55VTE1L1/XEO</t>
  </si>
  <si>
    <t>Chladničky</t>
  </si>
  <si>
    <t>Pračky</t>
  </si>
  <si>
    <t>Model</t>
  </si>
  <si>
    <t>Čistý úložný objem prostoru pro uložení mražených potravin (L)</t>
  </si>
  <si>
    <t>Digitální Invertorový Motor se zárukou 10 let</t>
  </si>
  <si>
    <t>RL56GWGMG1/XEF</t>
  </si>
  <si>
    <t>Celkem čistý úložný objem prostor (L)</t>
  </si>
  <si>
    <t>Čistý úložný objem prostoru oddělené zásuvky</t>
  </si>
  <si>
    <t>This appliance is intended to be used at an ambient temperature between 10℃ and 43℃</t>
  </si>
  <si>
    <t>RL58GREIH1/XEF</t>
  </si>
  <si>
    <t>RL56GREIH1/XEF</t>
  </si>
  <si>
    <t>RL56GRESW1/XEF</t>
  </si>
  <si>
    <t>RB29FSRNDWW</t>
  </si>
  <si>
    <t>RB29FSRNDSA</t>
  </si>
  <si>
    <t>RB29FERNDSA</t>
  </si>
  <si>
    <t>RB29FERNDSS</t>
  </si>
  <si>
    <t>SN, N, ST</t>
  </si>
  <si>
    <t>RB31FSRNDWW</t>
  </si>
  <si>
    <t>RB31FSRNDSA</t>
  </si>
  <si>
    <t>RB31FERNDSS</t>
  </si>
  <si>
    <t>RB31FERNDBC</t>
  </si>
  <si>
    <t>RB31FERNCSA</t>
  </si>
  <si>
    <t>RB31FERNCSS</t>
  </si>
  <si>
    <t>RB31FERNBWW</t>
  </si>
  <si>
    <t>RB31FERNBSA</t>
  </si>
  <si>
    <t>RB31FERNBSS</t>
  </si>
</sst>
</file>

<file path=xl/styles.xml><?xml version="1.0" encoding="utf-8"?>
<styleSheet xmlns="http://schemas.openxmlformats.org/spreadsheetml/2006/main">
  <numFmts count="35">
    <numFmt numFmtId="164" formatCode="_-&quot;₩&quot;* #,##0_-;\-&quot;₩&quot;* #,##0_-;_-&quot;₩&quot;* &quot;-&quot;_-;_-@_-"/>
    <numFmt numFmtId="165" formatCode="_-* #,##0_-;\-* #,##0_-;_-* &quot;-&quot;_-;_-@_-"/>
    <numFmt numFmtId="166" formatCode="_-&quot;₩&quot;* #,##0.00_-;\-&quot;₩&quot;* #,##0.00_-;_-&quot;₩&quot;* &quot;-&quot;??_-;_-@_-"/>
    <numFmt numFmtId="167" formatCode="_-* #,##0.00_-;\-* #,##0.00_-;_-* &quot;-&quot;??_-;_-@_-"/>
    <numFmt numFmtId="168" formatCode="&quot;RM&quot;#,##0.00_);\(&quot;RM&quot;#,##0.00\)"/>
    <numFmt numFmtId="169" formatCode="_(* #,##0.0_);_(* \(#,##0.0\);_(* &quot;-&quot;??_);_(@_)"/>
    <numFmt numFmtId="170" formatCode="&quot;US$&quot;#,##0.00_);\(&quot;US$&quot;#,##0.00\)"/>
    <numFmt numFmtId="171" formatCode="_ * #,##0.00_ ;_ * \-#,##0.00_ ;_ * &quot;-&quot;??_ ;_ @_ "/>
    <numFmt numFmtId="172" formatCode="_ &quot;₩&quot;* #,##0_ ;_ &quot;₩&quot;* &quot;₩&quot;\-#,##0_ ;_ &quot;₩&quot;* &quot;-&quot;_ ;_ @_ "/>
    <numFmt numFmtId="173" formatCode="_ &quot;₩&quot;* #,##0_ ;_ &quot;₩&quot;* \-#,##0_ ;_ &quot;₩&quot;* &quot;-&quot;_ ;_ @_ "/>
    <numFmt numFmtId="174" formatCode="_(* #,##0.000_);_(* \(#,##0.000\);_(* &quot;-&quot;??_);_(@_)"/>
    <numFmt numFmtId="175" formatCode="_(* #,##0_);_(* \(#,##0\);_(* &quot;-&quot;??_);_(@_)"/>
    <numFmt numFmtId="176" formatCode="0.000"/>
    <numFmt numFmtId="177" formatCode="_ &quot;₩&quot;* #,##0.00_ ;_ &quot;₩&quot;* &quot;₩&quot;\-#,##0.00_ ;_ &quot;₩&quot;* &quot;-&quot;??_ ;_ @_ "/>
    <numFmt numFmtId="178" formatCode="_ &quot;₩&quot;* #,##0.00_ ;_ &quot;₩&quot;* \-#,##0.00_ ;_ &quot;₩&quot;* &quot;-&quot;??_ ;_ @_ "/>
    <numFmt numFmtId="179" formatCode="_ * #,##0_ ;_ * &quot;₩&quot;\-#,##0_ ;_ * &quot;-&quot;_ ;_ @_ "/>
    <numFmt numFmtId="180" formatCode="_ * #,##0.00_ ;_ * &quot;₩&quot;\-#,##0.00_ ;_ * &quot;-&quot;??_ ;_ @_ "/>
    <numFmt numFmtId="181" formatCode="#,##0;\-#,##0;&quot;-&quot;"/>
    <numFmt numFmtId="182" formatCode="_-* #,##0.00\ &quot;F&quot;_-;\-* #,##0.00\ &quot;F&quot;_-;_-* &quot;-&quot;??\ &quot;F&quot;_-;_-@_-"/>
    <numFmt numFmtId="183" formatCode="_-[$€-2]* #,##0.00_-;\-[$€-2]* #,##0.00_-;_-[$€-2]* &quot;-&quot;??_-"/>
    <numFmt numFmtId="184" formatCode="_-* #,##0\ _P_t_s_-;\-* #,##0\ _P_t_s_-;_-* &quot;-&quot;\ _P_t_s_-;_-@_-"/>
    <numFmt numFmtId="185" formatCode="_(&quot;$&quot;* #,##0_);_(&quot;$&quot;* \(#,##0\);_(&quot;$&quot;* &quot;-&quot;_);_(@_)"/>
    <numFmt numFmtId="186" formatCode="&quot;$&quot;#,##0.00_);[Red]\(&quot;$&quot;#,##0.00\)"/>
    <numFmt numFmtId="187" formatCode="_-* #,##0\ &quot;F&quot;_-;\-* #,##0\ &quot;F&quot;_-;_-* &quot;-&quot;\ &quot;F&quot;_-;_-@_-"/>
    <numFmt numFmtId="188" formatCode="m/d/yy\ hh:mm"/>
    <numFmt numFmtId="189" formatCode="_-* #,##0.0_-;\-* #,##0.0_-;_-* &quot;-&quot;??_-;_-@_-"/>
    <numFmt numFmtId="190" formatCode="_ * #,##0_ ;_ * \-#,##0_ ;_ * &quot;-&quot;_ ;_ @_ "/>
    <numFmt numFmtId="191" formatCode="_(&quot;$&quot;* #,##0.00_);_(&quot;$&quot;* &quot;₩&quot;&quot;₩&quot;&quot;₩&quot;&quot;₩&quot;&quot;₩&quot;&quot;₩&quot;&quot;₩&quot;&quot;₩&quot;&quot;₩&quot;&quot;₩&quot;\(#,##0.00&quot;₩&quot;&quot;₩&quot;&quot;₩&quot;&quot;₩&quot;&quot;₩&quot;&quot;₩&quot;&quot;₩&quot;&quot;₩&quot;&quot;₩&quot;&quot;₩&quot;\);_(&quot;$&quot;* &quot;-&quot;??_);_(@_)"/>
    <numFmt numFmtId="192" formatCode="&quot;RM&quot;#,##0_);[Red]&quot;₩&quot;&quot;₩&quot;&quot;₩&quot;&quot;₩&quot;&quot;₩&quot;&quot;₩&quot;&quot;₩&quot;&quot;₩&quot;&quot;₩&quot;&quot;₩&quot;\(&quot;RM&quot;#,##0&quot;₩&quot;&quot;₩&quot;&quot;₩&quot;&quot;₩&quot;&quot;₩&quot;&quot;₩&quot;&quot;₩&quot;&quot;₩&quot;&quot;₩&quot;&quot;₩&quot;\)"/>
    <numFmt numFmtId="193" formatCode="_(* #,##0_);_(* \(#,##0\);_(* &quot;-&quot;_);_(@_)"/>
    <numFmt numFmtId="194" formatCode="_(* #,##0.00_);_(* \(#,##0.00\);_(* &quot;-&quot;??_);_(@_)"/>
    <numFmt numFmtId="195" formatCode="_(* #,##0.0_);_(* \(#,##0.0\);_(* &quot;-&quot;_);_(@_)"/>
    <numFmt numFmtId="196" formatCode="&quot;₩&quot;#,##0;[Red]&quot;₩&quot;&quot;₩&quot;&quot;₩&quot;\-&quot;₩&quot;#,##0"/>
    <numFmt numFmtId="197" formatCode="_-* #,##0.00_-;&quot;₩&quot;&quot;₩&quot;\-* #,##0.00_-;_-* &quot;-&quot;??_-;_-@_-"/>
    <numFmt numFmtId="198" formatCode="0.0"/>
  </numFmts>
  <fonts count="12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129"/>
      <scheme val="minor"/>
    </font>
    <font>
      <sz val="10"/>
      <name val="Tahoma"/>
      <family val="2"/>
    </font>
    <font>
      <sz val="11"/>
      <name val="돋움"/>
      <family val="3"/>
      <charset val="129"/>
    </font>
    <font>
      <sz val="10"/>
      <name val="Arial"/>
      <family val="2"/>
    </font>
    <font>
      <sz val="12"/>
      <name val="바탕체"/>
      <family val="1"/>
      <charset val="129"/>
    </font>
    <font>
      <sz val="11"/>
      <name val="Times New Roman"/>
      <family val="1"/>
    </font>
    <font>
      <b/>
      <sz val="12"/>
      <name val="굴림체"/>
      <family val="3"/>
      <charset val="129"/>
    </font>
    <font>
      <sz val="12"/>
      <name val="바탕체"/>
      <family val="1"/>
    </font>
    <font>
      <sz val="11"/>
      <name val="????"/>
      <family val="3"/>
    </font>
    <font>
      <sz val="11"/>
      <name val="仿宋体"/>
      <family val="3"/>
      <charset val="134"/>
    </font>
    <font>
      <sz val="12"/>
      <name val="돋움체"/>
      <family val="3"/>
      <charset val="129"/>
    </font>
    <font>
      <sz val="11"/>
      <name val="μ¸?o"/>
      <family val="3"/>
      <charset val="129"/>
    </font>
    <font>
      <sz val="12"/>
      <color indexed="8"/>
      <name val="?UAAA?"/>
      <family val="2"/>
      <charset val="204"/>
    </font>
    <font>
      <sz val="11"/>
      <name val="돋?o"/>
      <family val="3"/>
      <charset val="129"/>
    </font>
    <font>
      <sz val="10"/>
      <name val="Helv"/>
      <family val="2"/>
    </font>
    <font>
      <sz val="12"/>
      <name val="¹Ue"/>
      <family val="3"/>
      <charset val="129"/>
    </font>
    <font>
      <sz val="10"/>
      <color indexed="9"/>
      <name val="Arial"/>
      <family val="2"/>
    </font>
    <font>
      <i/>
      <sz val="10"/>
      <color indexed="13"/>
      <name val="Arial"/>
      <family val="2"/>
    </font>
    <font>
      <sz val="10"/>
      <color indexed="13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b/>
      <sz val="11"/>
      <name val="돋움"/>
      <family val="3"/>
      <charset val="129"/>
    </font>
    <font>
      <sz val="12"/>
      <name val="Times New Roman"/>
      <family val="1"/>
    </font>
    <font>
      <sz val="10"/>
      <name val="Arial"/>
      <family val="2"/>
      <charset val="177"/>
    </font>
    <font>
      <sz val="12"/>
      <name val="¹ÙÅÁÃ¼"/>
      <family val="1"/>
      <charset val="129"/>
    </font>
    <font>
      <b/>
      <sz val="12"/>
      <name val="바탕체"/>
      <family val="1"/>
      <charset val="129"/>
    </font>
    <font>
      <sz val="12"/>
      <name val="바e"/>
      <family val="3"/>
      <charset val="129"/>
    </font>
    <font>
      <sz val="11"/>
      <name val="￥i￠￢￠?o"/>
      <family val="3"/>
      <charset val="129"/>
    </font>
    <font>
      <sz val="12"/>
      <name val="¹UAAA¼"/>
      <family val="1"/>
      <charset val="129"/>
    </font>
    <font>
      <sz val="10"/>
      <name val="Geneva"/>
      <family val="2"/>
    </font>
    <font>
      <sz val="11"/>
      <color indexed="8"/>
      <name val="맑은 고딕"/>
      <family val="3"/>
      <charset val="129"/>
    </font>
    <font>
      <sz val="11"/>
      <color indexed="8"/>
      <name val="宋体"/>
      <family val="3"/>
      <charset val="129"/>
    </font>
    <font>
      <sz val="11"/>
      <color indexed="9"/>
      <name val="맑은 고딕"/>
      <family val="3"/>
      <charset val="129"/>
    </font>
    <font>
      <sz val="11"/>
      <color indexed="9"/>
      <name val="宋体"/>
      <family val="3"/>
      <charset val="129"/>
    </font>
    <font>
      <sz val="11"/>
      <name val="??o"/>
      <family val="1"/>
    </font>
    <font>
      <sz val="12"/>
      <name val="돋움"/>
      <family val="3"/>
      <charset val="129"/>
    </font>
    <font>
      <sz val="12"/>
      <name val="ⓒoUAAA¨u"/>
      <family val="1"/>
      <charset val="129"/>
    </font>
    <font>
      <sz val="11"/>
      <name val="μ¸¿o"/>
      <family val="3"/>
      <charset val="129"/>
    </font>
    <font>
      <sz val="12"/>
      <name val="¹ÙÅÁÃ¼"/>
      <family val="2"/>
    </font>
    <font>
      <sz val="8"/>
      <name val="Times New Roman"/>
      <family val="1"/>
    </font>
    <font>
      <sz val="11"/>
      <color indexed="20"/>
      <name val="맑은 고딕"/>
      <family val="3"/>
      <charset val="129"/>
    </font>
    <font>
      <b/>
      <sz val="10"/>
      <color indexed="9"/>
      <name val="Arial"/>
      <family val="2"/>
    </font>
    <font>
      <sz val="12"/>
      <name val="Tms Rmn"/>
      <family val="1"/>
    </font>
    <font>
      <sz val="12"/>
      <name val="??oA?"/>
      <family val="2"/>
      <charset val="204"/>
    </font>
    <font>
      <sz val="12"/>
      <name val="±¼¸²A¼"/>
      <family val="3"/>
      <charset val="129"/>
    </font>
    <font>
      <sz val="11"/>
      <name val="±¼¸²Ã¼"/>
      <family val="3"/>
      <charset val="129"/>
    </font>
    <font>
      <sz val="10"/>
      <color indexed="8"/>
      <name val="Arial"/>
      <family val="2"/>
    </font>
    <font>
      <b/>
      <sz val="11"/>
      <color indexed="52"/>
      <name val="맑은 고딕"/>
      <family val="3"/>
      <charset val="129"/>
    </font>
    <font>
      <b/>
      <sz val="10"/>
      <name val="Helv"/>
      <family val="2"/>
    </font>
    <font>
      <b/>
      <sz val="11"/>
      <color indexed="9"/>
      <name val="맑은 고딕"/>
      <family val="3"/>
      <charset val="129"/>
    </font>
    <font>
      <sz val="10"/>
      <name val="MS Sans Serif"/>
      <family val="2"/>
    </font>
    <font>
      <sz val="10"/>
      <name val="MS Serif"/>
      <family val="1"/>
    </font>
    <font>
      <sz val="11"/>
      <name val="ＭＳ ゴシック"/>
      <family val="3"/>
      <charset val="129"/>
    </font>
    <font>
      <sz val="10"/>
      <color indexed="12"/>
      <name val="Arial"/>
      <family val="2"/>
    </font>
    <font>
      <sz val="10"/>
      <color indexed="16"/>
      <name val="MS Serif"/>
      <family val="1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2"/>
      <name val="Helv"/>
      <family val="2"/>
    </font>
    <font>
      <b/>
      <sz val="12"/>
      <name val="Arial"/>
      <family val="2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8"/>
      <name val="MS Sans Serif"/>
      <family val="2"/>
    </font>
    <font>
      <sz val="10"/>
      <name val="PragmaticaCTT"/>
      <family val="1"/>
    </font>
    <font>
      <sz val="11"/>
      <color indexed="62"/>
      <name val="맑은 고딕"/>
      <family val="3"/>
      <charset val="129"/>
    </font>
    <font>
      <sz val="10"/>
      <color indexed="14"/>
      <name val="Arial"/>
      <family val="2"/>
    </font>
    <font>
      <sz val="11"/>
      <color indexed="52"/>
      <name val="맑은 고딕"/>
      <family val="3"/>
      <charset val="129"/>
    </font>
    <font>
      <b/>
      <sz val="11"/>
      <name val="Helv"/>
      <family val="2"/>
    </font>
    <font>
      <sz val="11"/>
      <color indexed="60"/>
      <name val="맑은 고딕"/>
      <family val="3"/>
      <charset val="129"/>
    </font>
    <font>
      <sz val="7"/>
      <name val="Small Fonts"/>
      <family val="2"/>
    </font>
    <font>
      <sz val="10"/>
      <name val="Courier"/>
      <family val="3"/>
    </font>
    <font>
      <sz val="10"/>
      <name val="Times New Roman"/>
      <family val="1"/>
    </font>
    <font>
      <sz val="12"/>
      <name val="Garamond"/>
      <family val="1"/>
    </font>
    <font>
      <b/>
      <sz val="11"/>
      <color indexed="63"/>
      <name val="맑은 고딕"/>
      <family val="3"/>
      <charset val="129"/>
    </font>
    <font>
      <sz val="10"/>
      <color indexed="10"/>
      <name val="Arial"/>
      <family val="2"/>
    </font>
    <font>
      <b/>
      <sz val="10"/>
      <name val="MS Sans Serif"/>
      <family val="2"/>
    </font>
    <font>
      <sz val="8"/>
      <name val="Wingdings"/>
      <charset val="2"/>
    </font>
    <font>
      <sz val="8"/>
      <name val="Helv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8"/>
      <name val="MS Sans Serif"/>
      <family val="2"/>
    </font>
    <font>
      <sz val="12"/>
      <name val="T"/>
      <family val="2"/>
    </font>
    <font>
      <b/>
      <sz val="8"/>
      <color indexed="8"/>
      <name val="Helv"/>
      <family val="2"/>
    </font>
    <font>
      <sz val="12"/>
      <name val="¹UAAA¼"/>
      <family val="1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4"/>
      <name val="Cordia New"/>
      <family val="2"/>
      <charset val="222"/>
    </font>
    <font>
      <sz val="12"/>
      <name val="굴림체"/>
      <family val="3"/>
      <charset val="129"/>
    </font>
    <font>
      <b/>
      <sz val="11"/>
      <color indexed="9"/>
      <name val="宋体"/>
      <family val="3"/>
      <charset val="129"/>
    </font>
    <font>
      <sz val="11"/>
      <color indexed="10"/>
      <name val="宋体"/>
      <family val="3"/>
      <charset val="129"/>
    </font>
    <font>
      <b/>
      <sz val="11"/>
      <color indexed="52"/>
      <name val="宋体"/>
      <family val="3"/>
      <charset val="129"/>
    </font>
    <font>
      <sz val="11"/>
      <color indexed="60"/>
      <name val="宋体"/>
      <family val="3"/>
      <charset val="129"/>
    </font>
    <font>
      <sz val="12"/>
      <name val="官帕眉"/>
      <family val="2"/>
      <charset val="134"/>
    </font>
    <font>
      <u/>
      <sz val="12"/>
      <color indexed="36"/>
      <name val="바탕체"/>
      <family val="1"/>
      <charset val="129"/>
    </font>
    <font>
      <sz val="11"/>
      <color indexed="52"/>
      <name val="宋体"/>
      <family val="3"/>
      <charset val="129"/>
    </font>
    <font>
      <sz val="12"/>
      <name val="宋体"/>
      <family val="3"/>
      <charset val="129"/>
    </font>
    <font>
      <sz val="11"/>
      <color indexed="62"/>
      <name val="宋体"/>
      <family val="3"/>
      <charset val="129"/>
    </font>
    <font>
      <b/>
      <sz val="11"/>
      <color indexed="63"/>
      <name val="宋体"/>
      <family val="3"/>
      <charset val="129"/>
    </font>
    <font>
      <sz val="12"/>
      <name val="新細明體"/>
      <family val="1"/>
      <charset val="255"/>
    </font>
    <font>
      <sz val="11"/>
      <color indexed="20"/>
      <name val="宋体"/>
      <family val="3"/>
      <charset val="129"/>
    </font>
    <font>
      <sz val="12"/>
      <name val="疙炼"/>
      <family val="2"/>
      <charset val="134"/>
    </font>
    <font>
      <sz val="11"/>
      <name val="굴림체"/>
      <family val="3"/>
      <charset val="129"/>
    </font>
    <font>
      <b/>
      <sz val="18"/>
      <color indexed="56"/>
      <name val="宋体"/>
      <family val="3"/>
      <charset val="129"/>
    </font>
    <font>
      <b/>
      <sz val="15"/>
      <color indexed="56"/>
      <name val="宋体"/>
      <family val="3"/>
      <charset val="129"/>
    </font>
    <font>
      <b/>
      <sz val="13"/>
      <color indexed="56"/>
      <name val="宋体"/>
      <family val="3"/>
      <charset val="129"/>
    </font>
    <font>
      <b/>
      <sz val="11"/>
      <color indexed="56"/>
      <name val="宋体"/>
      <family val="3"/>
      <charset val="129"/>
    </font>
    <font>
      <sz val="11"/>
      <name val="Tahoma"/>
      <family val="2"/>
    </font>
    <font>
      <sz val="11"/>
      <color theme="1"/>
      <name val="Calibri"/>
      <family val="3"/>
      <charset val="129"/>
      <scheme val="minor"/>
    </font>
    <font>
      <i/>
      <sz val="11"/>
      <color indexed="23"/>
      <name val="宋体"/>
      <family val="3"/>
      <charset val="129"/>
    </font>
    <font>
      <sz val="11"/>
      <color indexed="17"/>
      <name val="宋体"/>
      <family val="3"/>
      <charset val="129"/>
    </font>
    <font>
      <b/>
      <sz val="11"/>
      <color indexed="8"/>
      <name val="宋体"/>
      <family val="3"/>
      <charset val="129"/>
    </font>
    <font>
      <b/>
      <sz val="12"/>
      <color indexed="8"/>
      <name val="Calibri"/>
      <family val="3"/>
      <charset val="129"/>
      <scheme val="minor"/>
    </font>
    <font>
      <b/>
      <sz val="12"/>
      <color rgb="FFFF0000"/>
      <name val="Calibri"/>
      <family val="3"/>
      <charset val="134"/>
      <scheme val="minor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8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darkVertical"/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361">
    <xf numFmtId="0" fontId="0" fillId="0" borderId="0"/>
    <xf numFmtId="0" fontId="2" fillId="0" borderId="0">
      <alignment vertical="center"/>
    </xf>
    <xf numFmtId="0" fontId="3" fillId="0" borderId="0">
      <alignment vertical="center"/>
    </xf>
    <xf numFmtId="0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/>
    <xf numFmtId="0" fontId="6" fillId="0" borderId="0"/>
    <xf numFmtId="0" fontId="5" fillId="0" borderId="0"/>
    <xf numFmtId="0" fontId="6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1" fillId="0" borderId="0"/>
    <xf numFmtId="0" fontId="12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3" fillId="0" borderId="0"/>
    <xf numFmtId="9" fontId="14" fillId="0" borderId="0" applyBorder="0" applyAlignment="0" applyProtection="0"/>
    <xf numFmtId="165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0" fontId="1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 applyFont="0" applyFill="0" applyBorder="0" applyAlignment="0" applyProtection="0"/>
    <xf numFmtId="0" fontId="5" fillId="0" borderId="0"/>
    <xf numFmtId="0" fontId="17" fillId="0" borderId="0" applyFont="0" applyFill="0" applyBorder="0" applyAlignment="0" applyProtection="0"/>
    <xf numFmtId="0" fontId="5" fillId="0" borderId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17" fillId="0" borderId="0" applyFont="0" applyFill="0" applyBorder="0" applyAlignment="0" applyProtection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Border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2" borderId="0"/>
    <xf numFmtId="0" fontId="18" fillId="3" borderId="0"/>
    <xf numFmtId="0" fontId="19" fillId="4" borderId="0"/>
    <xf numFmtId="0" fontId="20" fillId="5" borderId="0"/>
    <xf numFmtId="0" fontId="21" fillId="0" borderId="0"/>
    <xf numFmtId="0" fontId="22" fillId="0" borderId="0"/>
    <xf numFmtId="0" fontId="23" fillId="0" borderId="0"/>
    <xf numFmtId="0" fontId="5" fillId="0" borderId="0"/>
    <xf numFmtId="4" fontId="5" fillId="6" borderId="0"/>
    <xf numFmtId="0" fontId="16" fillId="0" borderId="0"/>
    <xf numFmtId="0" fontId="16" fillId="0" borderId="0"/>
    <xf numFmtId="0" fontId="24" fillId="7" borderId="0"/>
    <xf numFmtId="0" fontId="24" fillId="7" borderId="0"/>
    <xf numFmtId="0" fontId="24" fillId="7" borderId="0"/>
    <xf numFmtId="0" fontId="24" fillId="7" borderId="0"/>
    <xf numFmtId="0" fontId="24" fillId="7" borderId="0"/>
    <xf numFmtId="0" fontId="24" fillId="7" borderId="0"/>
    <xf numFmtId="0" fontId="24" fillId="7" borderId="0"/>
    <xf numFmtId="0" fontId="24" fillId="7" borderId="0"/>
    <xf numFmtId="0" fontId="24" fillId="7" borderId="0"/>
    <xf numFmtId="0" fontId="24" fillId="7" borderId="0"/>
    <xf numFmtId="0" fontId="16" fillId="0" borderId="0"/>
    <xf numFmtId="0" fontId="5" fillId="0" borderId="0"/>
    <xf numFmtId="0" fontId="25" fillId="0" borderId="0"/>
    <xf numFmtId="0" fontId="16" fillId="0" borderId="0"/>
    <xf numFmtId="0" fontId="16" fillId="0" borderId="0"/>
    <xf numFmtId="0" fontId="5" fillId="0" borderId="0"/>
    <xf numFmtId="0" fontId="6" fillId="0" borderId="0"/>
    <xf numFmtId="0" fontId="16" fillId="0" borderId="0"/>
    <xf numFmtId="0" fontId="5" fillId="0" borderId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5" fillId="0" borderId="0"/>
    <xf numFmtId="0" fontId="6" fillId="0" borderId="0"/>
    <xf numFmtId="0" fontId="26" fillId="0" borderId="0"/>
    <xf numFmtId="0" fontId="5" fillId="0" borderId="0"/>
    <xf numFmtId="0" fontId="5" fillId="2" borderId="0"/>
    <xf numFmtId="0" fontId="18" fillId="3" borderId="0"/>
    <xf numFmtId="0" fontId="19" fillId="4" borderId="0"/>
    <xf numFmtId="0" fontId="20" fillId="5" borderId="0"/>
    <xf numFmtId="0" fontId="21" fillId="0" borderId="0"/>
    <xf numFmtId="0" fontId="22" fillId="0" borderId="0"/>
    <xf numFmtId="0" fontId="23" fillId="0" borderId="0"/>
    <xf numFmtId="0" fontId="16" fillId="0" borderId="0"/>
    <xf numFmtId="0" fontId="16" fillId="0" borderId="0"/>
    <xf numFmtId="0" fontId="5" fillId="0" borderId="0"/>
    <xf numFmtId="0" fontId="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16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8" fillId="0" borderId="0"/>
    <xf numFmtId="0" fontId="6" fillId="0" borderId="0"/>
    <xf numFmtId="0" fontId="5" fillId="0" borderId="0"/>
    <xf numFmtId="0" fontId="6" fillId="0" borderId="0"/>
    <xf numFmtId="0" fontId="28" fillId="0" borderId="0"/>
    <xf numFmtId="0" fontId="28" fillId="0" borderId="0"/>
    <xf numFmtId="0" fontId="16" fillId="0" borderId="0"/>
    <xf numFmtId="0" fontId="5" fillId="0" borderId="0"/>
    <xf numFmtId="0" fontId="17" fillId="0" borderId="0" applyFont="0" applyFill="0" applyBorder="0" applyAlignment="0" applyProtection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7" fillId="0" borderId="0" applyFont="0" applyFill="0" applyBorder="0" applyAlignment="0" applyProtection="0"/>
    <xf numFmtId="0" fontId="16" fillId="0" borderId="0"/>
    <xf numFmtId="0" fontId="29" fillId="0" borderId="0" applyNumberFormat="0" applyFill="0" applyBorder="0" applyAlignment="0" applyProtection="0"/>
    <xf numFmtId="0" fontId="5" fillId="0" borderId="0"/>
    <xf numFmtId="0" fontId="5" fillId="0" borderId="0"/>
    <xf numFmtId="0" fontId="16" fillId="0" borderId="0"/>
    <xf numFmtId="0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6" fillId="0" borderId="0"/>
    <xf numFmtId="0" fontId="16" fillId="0" borderId="0"/>
    <xf numFmtId="0" fontId="5" fillId="0" borderId="0"/>
    <xf numFmtId="0" fontId="30" fillId="0" borderId="0" applyFont="0" applyFill="0" applyBorder="0" applyAlignment="0" applyProtection="0"/>
    <xf numFmtId="0" fontId="5" fillId="0" borderId="0"/>
    <xf numFmtId="0" fontId="5" fillId="0" borderId="0"/>
    <xf numFmtId="0" fontId="16" fillId="0" borderId="0"/>
    <xf numFmtId="0" fontId="2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17" fillId="0" borderId="0" applyFont="0" applyFill="0" applyBorder="0" applyAlignment="0" applyProtection="0"/>
    <xf numFmtId="0" fontId="16" fillId="0" borderId="0"/>
    <xf numFmtId="0" fontId="25" fillId="0" borderId="0"/>
    <xf numFmtId="0" fontId="5" fillId="0" borderId="0"/>
    <xf numFmtId="0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3" fillId="0" borderId="0"/>
    <xf numFmtId="9" fontId="32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34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169" fontId="6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38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39" fillId="0" borderId="0" applyFont="0" applyFill="0" applyBorder="0" applyAlignment="0" applyProtection="0"/>
    <xf numFmtId="171" fontId="40" fillId="0" borderId="0" applyFont="0" applyFill="0" applyBorder="0" applyAlignment="0" applyProtection="0"/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14" fontId="41" fillId="0" borderId="0" applyFont="0" applyFill="0" applyBorder="0" applyAlignment="0" applyProtection="0"/>
    <xf numFmtId="172" fontId="42" fillId="0" borderId="0" applyFont="0" applyFill="0" applyBorder="0" applyAlignment="0" applyProtection="0"/>
    <xf numFmtId="173" fontId="32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32" fillId="0" borderId="0" applyFont="0" applyFill="0" applyBorder="0" applyAlignment="0" applyProtection="0"/>
    <xf numFmtId="177" fontId="42" fillId="0" borderId="0" applyFont="0" applyFill="0" applyBorder="0" applyAlignment="0" applyProtection="0"/>
    <xf numFmtId="178" fontId="32" fillId="0" borderId="0" applyFont="0" applyFill="0" applyBorder="0" applyAlignment="0" applyProtection="0"/>
    <xf numFmtId="173" fontId="40" fillId="0" borderId="0" applyFont="0" applyFill="0" applyBorder="0" applyAlignment="0" applyProtection="0"/>
    <xf numFmtId="178" fontId="40" fillId="0" borderId="0" applyFont="0" applyFill="0" applyBorder="0" applyAlignment="0" applyProtection="0"/>
    <xf numFmtId="0" fontId="43" fillId="0" borderId="0">
      <alignment horizontal="center" wrapText="1"/>
      <protection locked="0"/>
    </xf>
    <xf numFmtId="0" fontId="41" fillId="0" borderId="0" applyFont="0" applyFill="0" applyBorder="0" applyAlignment="0" applyProtection="0"/>
    <xf numFmtId="179" fontId="42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2" fillId="0" borderId="0" applyFont="0" applyFill="0" applyBorder="0" applyAlignment="0" applyProtection="0"/>
    <xf numFmtId="180" fontId="4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44" fillId="9" borderId="0" applyNumberFormat="0" applyBorder="0" applyAlignment="0" applyProtection="0">
      <alignment vertical="center"/>
    </xf>
    <xf numFmtId="0" fontId="45" fillId="26" borderId="0" applyNumberFormat="0" applyBorder="0" applyAlignment="0"/>
    <xf numFmtId="0" fontId="46" fillId="0" borderId="0" applyNumberFormat="0" applyFill="0" applyBorder="0" applyAlignment="0" applyProtection="0"/>
    <xf numFmtId="0" fontId="47" fillId="0" borderId="0"/>
    <xf numFmtId="0" fontId="31" fillId="0" borderId="0"/>
    <xf numFmtId="0" fontId="32" fillId="0" borderId="0"/>
    <xf numFmtId="0" fontId="42" fillId="0" borderId="0"/>
    <xf numFmtId="0" fontId="48" fillId="0" borderId="0"/>
    <xf numFmtId="0" fontId="49" fillId="0" borderId="0"/>
    <xf numFmtId="0" fontId="48" fillId="0" borderId="0"/>
    <xf numFmtId="181" fontId="50" fillId="0" borderId="0" applyFill="0" applyBorder="0" applyAlignment="0"/>
    <xf numFmtId="182" fontId="4" fillId="0" borderId="0" applyFill="0" applyBorder="0" applyAlignment="0"/>
    <xf numFmtId="182" fontId="4" fillId="0" borderId="0" applyFill="0" applyBorder="0" applyAlignment="0"/>
    <xf numFmtId="182" fontId="4" fillId="0" borderId="0" applyFill="0" applyBorder="0" applyAlignment="0"/>
    <xf numFmtId="182" fontId="4" fillId="0" borderId="0" applyFill="0" applyBorder="0" applyAlignment="0"/>
    <xf numFmtId="182" fontId="4" fillId="0" borderId="0" applyFill="0" applyBorder="0" applyAlignment="0"/>
    <xf numFmtId="182" fontId="4" fillId="0" borderId="0" applyFill="0" applyBorder="0" applyAlignment="0"/>
    <xf numFmtId="182" fontId="4" fillId="0" borderId="0" applyFill="0" applyBorder="0" applyAlignment="0"/>
    <xf numFmtId="182" fontId="4" fillId="0" borderId="0" applyFill="0" applyBorder="0" applyAlignment="0"/>
    <xf numFmtId="182" fontId="4" fillId="0" borderId="0" applyFill="0" applyBorder="0" applyAlignment="0"/>
    <xf numFmtId="182" fontId="4" fillId="0" borderId="0" applyFill="0" applyBorder="0" applyAlignment="0"/>
    <xf numFmtId="182" fontId="4" fillId="0" borderId="0" applyFill="0" applyBorder="0" applyAlignment="0"/>
    <xf numFmtId="182" fontId="4" fillId="0" borderId="0" applyFill="0" applyBorder="0" applyAlignment="0"/>
    <xf numFmtId="182" fontId="4" fillId="0" borderId="0" applyFill="0" applyBorder="0" applyAlignment="0"/>
    <xf numFmtId="182" fontId="4" fillId="0" borderId="0" applyFill="0" applyBorder="0" applyAlignment="0"/>
    <xf numFmtId="182" fontId="4" fillId="0" borderId="0" applyFill="0" applyBorder="0" applyAlignment="0"/>
    <xf numFmtId="182" fontId="4" fillId="0" borderId="0" applyFill="0" applyBorder="0" applyAlignment="0"/>
    <xf numFmtId="182" fontId="4" fillId="0" borderId="0" applyFill="0" applyBorder="0" applyAlignment="0"/>
    <xf numFmtId="182" fontId="4" fillId="0" borderId="0" applyFill="0" applyBorder="0" applyAlignment="0"/>
    <xf numFmtId="182" fontId="4" fillId="0" borderId="0" applyFill="0" applyBorder="0" applyAlignment="0"/>
    <xf numFmtId="182" fontId="4" fillId="0" borderId="0" applyFill="0" applyBorder="0" applyAlignment="0"/>
    <xf numFmtId="182" fontId="4" fillId="0" borderId="0" applyFill="0" applyBorder="0" applyAlignment="0"/>
    <xf numFmtId="182" fontId="4" fillId="0" borderId="0" applyFill="0" applyBorder="0" applyAlignment="0"/>
    <xf numFmtId="182" fontId="4" fillId="0" borderId="0" applyFill="0" applyBorder="0" applyAlignment="0"/>
    <xf numFmtId="182" fontId="4" fillId="0" borderId="0" applyFill="0" applyBorder="0" applyAlignment="0"/>
    <xf numFmtId="182" fontId="4" fillId="0" borderId="0" applyFill="0" applyBorder="0" applyAlignment="0"/>
    <xf numFmtId="182" fontId="4" fillId="0" borderId="0" applyFill="0" applyBorder="0" applyAlignment="0"/>
    <xf numFmtId="182" fontId="4" fillId="0" borderId="0" applyFill="0" applyBorder="0" applyAlignment="0"/>
    <xf numFmtId="182" fontId="4" fillId="0" borderId="0" applyFill="0" applyBorder="0" applyAlignment="0"/>
    <xf numFmtId="182" fontId="4" fillId="0" borderId="0" applyFill="0" applyBorder="0" applyAlignment="0"/>
    <xf numFmtId="182" fontId="4" fillId="0" borderId="0" applyFill="0" applyBorder="0" applyAlignment="0"/>
    <xf numFmtId="181" fontId="50" fillId="0" borderId="0" applyFill="0" applyBorder="0" applyAlignment="0"/>
    <xf numFmtId="0" fontId="50" fillId="0" borderId="0" applyFill="0" applyBorder="0" applyAlignment="0"/>
    <xf numFmtId="0" fontId="5" fillId="0" borderId="0" applyFill="0" applyBorder="0" applyAlignment="0"/>
    <xf numFmtId="0" fontId="5" fillId="0" borderId="0" applyFill="0" applyBorder="0" applyAlignment="0"/>
    <xf numFmtId="0" fontId="5" fillId="0" borderId="0" applyFill="0" applyBorder="0" applyAlignment="0"/>
    <xf numFmtId="0" fontId="50" fillId="0" borderId="0" applyFill="0" applyBorder="0" applyAlignment="0"/>
    <xf numFmtId="0" fontId="5" fillId="0" borderId="0" applyFill="0" applyBorder="0" applyAlignment="0"/>
    <xf numFmtId="0" fontId="50" fillId="0" borderId="0" applyFill="0" applyBorder="0" applyAlignment="0"/>
    <xf numFmtId="0" fontId="51" fillId="27" borderId="3" applyNumberFormat="0" applyAlignment="0" applyProtection="0">
      <alignment vertical="center"/>
    </xf>
    <xf numFmtId="0" fontId="52" fillId="0" borderId="0"/>
    <xf numFmtId="0" fontId="53" fillId="28" borderId="4" applyNumberFormat="0" applyAlignment="0" applyProtection="0">
      <alignment vertical="center"/>
    </xf>
    <xf numFmtId="38" fontId="5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5" fillId="0" borderId="0" applyNumberFormat="0" applyAlignment="0">
      <alignment horizontal="left"/>
    </xf>
    <xf numFmtId="0" fontId="5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6" fillId="0" borderId="0"/>
    <xf numFmtId="14" fontId="50" fillId="0" borderId="0" applyFill="0" applyBorder="0" applyAlignment="0"/>
    <xf numFmtId="0" fontId="57" fillId="0" borderId="0" applyFill="0" applyBorder="0" applyAlignment="0"/>
    <xf numFmtId="0" fontId="57" fillId="0" borderId="0" applyFill="0" applyBorder="0" applyAlignment="0"/>
    <xf numFmtId="0" fontId="57" fillId="0" borderId="0" applyFill="0" applyBorder="0" applyAlignment="0"/>
    <xf numFmtId="0" fontId="5" fillId="0" borderId="0" applyFill="0" applyBorder="0" applyAlignment="0"/>
    <xf numFmtId="0" fontId="57" fillId="0" borderId="0" applyFill="0" applyBorder="0" applyAlignment="0"/>
    <xf numFmtId="0" fontId="58" fillId="0" borderId="0" applyNumberFormat="0" applyAlignment="0">
      <alignment horizontal="left"/>
    </xf>
    <xf numFmtId="183" fontId="4" fillId="0" borderId="0" applyFon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38" fontId="23" fillId="29" borderId="0" applyNumberFormat="0" applyBorder="0" applyAlignment="0" applyProtection="0"/>
    <xf numFmtId="0" fontId="61" fillId="0" borderId="0">
      <alignment horizontal="left"/>
    </xf>
    <xf numFmtId="0" fontId="62" fillId="0" borderId="5" applyNumberFormat="0" applyAlignment="0" applyProtection="0">
      <alignment horizontal="left" vertical="center"/>
    </xf>
    <xf numFmtId="0" fontId="62" fillId="0" borderId="2">
      <alignment horizontal="left" vertical="center"/>
    </xf>
    <xf numFmtId="0" fontId="63" fillId="0" borderId="6" applyNumberFormat="0" applyFill="0" applyAlignment="0" applyProtection="0">
      <alignment vertical="center"/>
    </xf>
    <xf numFmtId="0" fontId="64" fillId="0" borderId="7" applyNumberFormat="0" applyFill="0" applyAlignment="0" applyProtection="0">
      <alignment vertical="center"/>
    </xf>
    <xf numFmtId="0" fontId="65" fillId="0" borderId="8" applyNumberFormat="0" applyFill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0" borderId="9">
      <alignment horizontal="center"/>
    </xf>
    <xf numFmtId="0" fontId="66" fillId="0" borderId="0">
      <alignment horizontal="center"/>
    </xf>
    <xf numFmtId="0" fontId="67" fillId="0" borderId="0"/>
    <xf numFmtId="0" fontId="68" fillId="13" borderId="3" applyNumberFormat="0" applyAlignment="0" applyProtection="0">
      <alignment vertical="center"/>
    </xf>
    <xf numFmtId="10" fontId="23" fillId="29" borderId="1" applyNumberFormat="0" applyBorder="0" applyAlignment="0" applyProtection="0"/>
    <xf numFmtId="0" fontId="69" fillId="0" borderId="0" applyFill="0" applyBorder="0" applyAlignment="0"/>
    <xf numFmtId="0" fontId="69" fillId="0" borderId="0" applyFill="0" applyBorder="0" applyAlignment="0"/>
    <xf numFmtId="0" fontId="69" fillId="0" borderId="0" applyFill="0" applyBorder="0" applyAlignment="0"/>
    <xf numFmtId="0" fontId="5" fillId="0" borderId="0" applyFill="0" applyBorder="0" applyAlignment="0"/>
    <xf numFmtId="0" fontId="69" fillId="0" borderId="0" applyFill="0" applyBorder="0" applyAlignment="0"/>
    <xf numFmtId="0" fontId="70" fillId="0" borderId="10" applyNumberFormat="0" applyFill="0" applyAlignment="0" applyProtection="0">
      <alignment vertical="center"/>
    </xf>
    <xf numFmtId="0" fontId="6" fillId="0" borderId="0" applyFont="0" applyFill="0" applyBorder="0" applyAlignment="0" applyProtection="0"/>
    <xf numFmtId="184" fontId="5" fillId="0" borderId="0" applyFont="0" applyFill="0" applyBorder="0" applyAlignment="0" applyProtection="0"/>
    <xf numFmtId="4" fontId="16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71" fillId="0" borderId="9"/>
    <xf numFmtId="185" fontId="5" fillId="0" borderId="0" applyFont="0" applyFill="0" applyBorder="0" applyAlignment="0" applyProtection="0"/>
    <xf numFmtId="186" fontId="16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72" fillId="30" borderId="0" applyNumberFormat="0" applyBorder="0" applyAlignment="0" applyProtection="0">
      <alignment vertical="center"/>
    </xf>
    <xf numFmtId="37" fontId="73" fillId="0" borderId="0"/>
    <xf numFmtId="0" fontId="74" fillId="0" borderId="0"/>
    <xf numFmtId="0" fontId="75" fillId="0" borderId="0"/>
    <xf numFmtId="0" fontId="6" fillId="0" borderId="0"/>
    <xf numFmtId="0" fontId="5" fillId="0" borderId="0"/>
    <xf numFmtId="0" fontId="54" fillId="0" borderId="0"/>
    <xf numFmtId="0" fontId="4" fillId="31" borderId="11" applyNumberFormat="0" applyFont="0" applyAlignment="0" applyProtection="0">
      <alignment vertical="center"/>
    </xf>
    <xf numFmtId="188" fontId="5" fillId="0" borderId="0" applyFont="0" applyFill="0" applyBorder="0" applyAlignment="0" applyProtection="0"/>
    <xf numFmtId="169" fontId="76" fillId="0" borderId="0" applyFont="0" applyFill="0" applyBorder="0" applyAlignment="0" applyProtection="0"/>
    <xf numFmtId="0" fontId="5" fillId="0" borderId="0"/>
    <xf numFmtId="0" fontId="77" fillId="27" borderId="12" applyNumberFormat="0" applyAlignment="0" applyProtection="0">
      <alignment vertical="center"/>
    </xf>
    <xf numFmtId="14" fontId="43" fillId="0" borderId="0">
      <alignment horizontal="center" wrapText="1"/>
      <protection locked="0"/>
    </xf>
    <xf numFmtId="0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78" fillId="0" borderId="0" applyFill="0" applyBorder="0" applyAlignment="0"/>
    <xf numFmtId="0" fontId="78" fillId="0" borderId="0" applyFill="0" applyBorder="0" applyAlignment="0"/>
    <xf numFmtId="0" fontId="78" fillId="0" borderId="0" applyFill="0" applyBorder="0" applyAlignment="0"/>
    <xf numFmtId="0" fontId="5" fillId="0" borderId="0" applyFill="0" applyBorder="0" applyAlignment="0"/>
    <xf numFmtId="0" fontId="78" fillId="0" borderId="0" applyFill="0" applyBorder="0" applyAlignment="0"/>
    <xf numFmtId="0" fontId="5" fillId="0" borderId="0"/>
    <xf numFmtId="0" fontId="54" fillId="0" borderId="0" applyNumberFormat="0" applyFont="0" applyFill="0" applyBorder="0" applyAlignment="0" applyProtection="0">
      <alignment horizontal="left"/>
    </xf>
    <xf numFmtId="0" fontId="79" fillId="0" borderId="9">
      <alignment horizontal="center"/>
    </xf>
    <xf numFmtId="0" fontId="80" fillId="32" borderId="0" applyNumberFormat="0" applyFont="0" applyBorder="0" applyAlignment="0">
      <alignment horizontal="center"/>
    </xf>
    <xf numFmtId="14" fontId="81" fillId="0" borderId="0" applyNumberFormat="0" applyFill="0" applyBorder="0" applyAlignment="0" applyProtection="0">
      <alignment horizontal="left"/>
    </xf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" fontId="82" fillId="30" borderId="13" applyNumberFormat="0" applyProtection="0">
      <alignment vertical="center"/>
    </xf>
    <xf numFmtId="4" fontId="83" fillId="33" borderId="13" applyNumberFormat="0" applyProtection="0">
      <alignment vertical="center"/>
    </xf>
    <xf numFmtId="4" fontId="82" fillId="33" borderId="13" applyNumberFormat="0" applyProtection="0">
      <alignment horizontal="left" vertical="center" indent="1"/>
    </xf>
    <xf numFmtId="0" fontId="82" fillId="33" borderId="13" applyNumberFormat="0" applyProtection="0">
      <alignment horizontal="left" vertical="top" indent="1"/>
    </xf>
    <xf numFmtId="4" fontId="82" fillId="34" borderId="0" applyNumberFormat="0" applyProtection="0">
      <alignment horizontal="left" vertical="center" indent="1"/>
    </xf>
    <xf numFmtId="4" fontId="50" fillId="9" borderId="13" applyNumberFormat="0" applyProtection="0">
      <alignment horizontal="right" vertical="center"/>
    </xf>
    <xf numFmtId="4" fontId="50" fillId="15" borderId="13" applyNumberFormat="0" applyProtection="0">
      <alignment horizontal="right" vertical="center"/>
    </xf>
    <xf numFmtId="4" fontId="50" fillId="23" borderId="13" applyNumberFormat="0" applyProtection="0">
      <alignment horizontal="right" vertical="center"/>
    </xf>
    <xf numFmtId="4" fontId="50" fillId="17" borderId="13" applyNumberFormat="0" applyProtection="0">
      <alignment horizontal="right" vertical="center"/>
    </xf>
    <xf numFmtId="4" fontId="50" fillId="21" borderId="13" applyNumberFormat="0" applyProtection="0">
      <alignment horizontal="right" vertical="center"/>
    </xf>
    <xf numFmtId="4" fontId="50" fillId="25" borderId="13" applyNumberFormat="0" applyProtection="0">
      <alignment horizontal="right" vertical="center"/>
    </xf>
    <xf numFmtId="4" fontId="50" fillId="24" borderId="13" applyNumberFormat="0" applyProtection="0">
      <alignment horizontal="right" vertical="center"/>
    </xf>
    <xf numFmtId="4" fontId="50" fillId="35" borderId="13" applyNumberFormat="0" applyProtection="0">
      <alignment horizontal="right" vertical="center"/>
    </xf>
    <xf numFmtId="4" fontId="50" fillId="16" borderId="13" applyNumberFormat="0" applyProtection="0">
      <alignment horizontal="right" vertical="center"/>
    </xf>
    <xf numFmtId="4" fontId="82" fillId="36" borderId="14" applyNumberFormat="0" applyProtection="0">
      <alignment horizontal="left" vertical="center" indent="1"/>
    </xf>
    <xf numFmtId="4" fontId="50" fillId="37" borderId="0" applyNumberFormat="0" applyProtection="0">
      <alignment horizontal="left" vertical="center" indent="1"/>
    </xf>
    <xf numFmtId="4" fontId="84" fillId="4" borderId="0" applyNumberFormat="0" applyProtection="0">
      <alignment horizontal="left" vertical="center" indent="1"/>
    </xf>
    <xf numFmtId="4" fontId="50" fillId="38" borderId="13" applyNumberFormat="0" applyProtection="0">
      <alignment horizontal="right" vertical="center"/>
    </xf>
    <xf numFmtId="4" fontId="50" fillId="37" borderId="0" applyNumberFormat="0" applyProtection="0">
      <alignment horizontal="left" vertical="center" indent="1"/>
    </xf>
    <xf numFmtId="4" fontId="50" fillId="34" borderId="0" applyNumberFormat="0" applyProtection="0">
      <alignment horizontal="left" vertical="center" indent="1"/>
    </xf>
    <xf numFmtId="0" fontId="5" fillId="4" borderId="13" applyNumberFormat="0" applyProtection="0">
      <alignment horizontal="left" vertical="center" indent="1"/>
    </xf>
    <xf numFmtId="0" fontId="5" fillId="4" borderId="13" applyNumberFormat="0" applyProtection="0">
      <alignment horizontal="left" vertical="top" indent="1"/>
    </xf>
    <xf numFmtId="0" fontId="5" fillId="34" borderId="13" applyNumberFormat="0" applyProtection="0">
      <alignment horizontal="left" vertical="center" indent="1"/>
    </xf>
    <xf numFmtId="0" fontId="5" fillId="34" borderId="13" applyNumberFormat="0" applyProtection="0">
      <alignment horizontal="left" vertical="top" indent="1"/>
    </xf>
    <xf numFmtId="0" fontId="5" fillId="39" borderId="13" applyNumberFormat="0" applyProtection="0">
      <alignment horizontal="left" vertical="center" indent="1"/>
    </xf>
    <xf numFmtId="0" fontId="5" fillId="39" borderId="13" applyNumberFormat="0" applyProtection="0">
      <alignment horizontal="left" vertical="top" indent="1"/>
    </xf>
    <xf numFmtId="0" fontId="5" fillId="40" borderId="13" applyNumberFormat="0" applyProtection="0">
      <alignment horizontal="left" vertical="center" indent="1"/>
    </xf>
    <xf numFmtId="0" fontId="5" fillId="40" borderId="13" applyNumberFormat="0" applyProtection="0">
      <alignment horizontal="left" vertical="top" indent="1"/>
    </xf>
    <xf numFmtId="4" fontId="50" fillId="6" borderId="13" applyNumberFormat="0" applyProtection="0">
      <alignment vertical="center"/>
    </xf>
    <xf numFmtId="4" fontId="85" fillId="6" borderId="13" applyNumberFormat="0" applyProtection="0">
      <alignment vertical="center"/>
    </xf>
    <xf numFmtId="4" fontId="50" fillId="6" borderId="13" applyNumberFormat="0" applyProtection="0">
      <alignment horizontal="left" vertical="center" indent="1"/>
    </xf>
    <xf numFmtId="0" fontId="50" fillId="6" borderId="13" applyNumberFormat="0" applyProtection="0">
      <alignment horizontal="left" vertical="top" indent="1"/>
    </xf>
    <xf numFmtId="4" fontId="50" fillId="37" borderId="13" applyNumberFormat="0" applyProtection="0">
      <alignment horizontal="right" vertical="center"/>
    </xf>
    <xf numFmtId="4" fontId="85" fillId="37" borderId="13" applyNumberFormat="0" applyProtection="0">
      <alignment horizontal="right" vertical="center"/>
    </xf>
    <xf numFmtId="4" fontId="50" fillId="38" borderId="13" applyNumberFormat="0" applyProtection="0">
      <alignment horizontal="left" vertical="center" indent="1"/>
    </xf>
    <xf numFmtId="0" fontId="50" fillId="34" borderId="13" applyNumberFormat="0" applyProtection="0">
      <alignment horizontal="left" vertical="top" indent="1"/>
    </xf>
    <xf numFmtId="4" fontId="86" fillId="41" borderId="0" applyNumberFormat="0" applyProtection="0">
      <alignment horizontal="left" vertical="center" indent="1"/>
    </xf>
    <xf numFmtId="4" fontId="78" fillId="37" borderId="13" applyNumberFormat="0" applyProtection="0">
      <alignment horizontal="right" vertical="center"/>
    </xf>
    <xf numFmtId="0" fontId="80" fillId="1" borderId="2" applyNumberFormat="0" applyFont="0" applyAlignment="0">
      <alignment horizontal="center"/>
    </xf>
    <xf numFmtId="0" fontId="87" fillId="0" borderId="0" applyNumberFormat="0" applyFill="0" applyBorder="0" applyAlignment="0">
      <alignment horizontal="center"/>
    </xf>
    <xf numFmtId="0" fontId="5" fillId="0" borderId="0"/>
    <xf numFmtId="0" fontId="88" fillId="0" borderId="0" applyFont="0" applyFill="0" applyBorder="0" applyAlignment="0" applyProtection="0"/>
    <xf numFmtId="19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71" fillId="0" borderId="0"/>
    <xf numFmtId="40" fontId="89" fillId="0" borderId="0" applyBorder="0">
      <alignment horizontal="right"/>
    </xf>
    <xf numFmtId="49" fontId="50" fillId="0" borderId="0" applyFill="0" applyBorder="0" applyAlignment="0"/>
    <xf numFmtId="0" fontId="5" fillId="0" borderId="0" applyFill="0" applyBorder="0" applyAlignment="0"/>
    <xf numFmtId="0" fontId="5" fillId="0" borderId="0" applyFill="0" applyBorder="0" applyAlignment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2" fillId="0" borderId="0"/>
    <xf numFmtId="0" fontId="90" fillId="0" borderId="0"/>
    <xf numFmtId="0" fontId="91" fillId="0" borderId="0" applyNumberFormat="0" applyFill="0" applyBorder="0" applyAlignment="0" applyProtection="0">
      <alignment vertical="center"/>
    </xf>
    <xf numFmtId="0" fontId="92" fillId="0" borderId="15" applyNumberFormat="0" applyFill="0" applyAlignment="0" applyProtection="0">
      <alignment vertical="center"/>
    </xf>
    <xf numFmtId="165" fontId="6" fillId="0" borderId="0" applyFont="0" applyFill="0" applyBorder="0" applyAlignment="0" applyProtection="0"/>
    <xf numFmtId="0" fontId="93" fillId="0" borderId="0" applyNumberFormat="0" applyFill="0" applyBorder="0" applyAlignment="0" applyProtection="0">
      <alignment vertical="center"/>
    </xf>
    <xf numFmtId="0" fontId="5" fillId="0" borderId="0"/>
    <xf numFmtId="0" fontId="94" fillId="0" borderId="0"/>
    <xf numFmtId="0" fontId="95" fillId="0" borderId="0"/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96" fillId="28" borderId="4" applyNumberFormat="0" applyAlignment="0" applyProtection="0">
      <alignment vertical="center"/>
    </xf>
    <xf numFmtId="0" fontId="97" fillId="0" borderId="0" applyNumberFormat="0" applyFill="0" applyBorder="0" applyAlignment="0" applyProtection="0">
      <alignment vertical="center"/>
    </xf>
    <xf numFmtId="0" fontId="98" fillId="27" borderId="3" applyNumberFormat="0" applyAlignment="0" applyProtection="0">
      <alignment vertical="center"/>
    </xf>
    <xf numFmtId="0" fontId="99" fillId="30" borderId="0" applyNumberFormat="0" applyBorder="0" applyAlignment="0" applyProtection="0">
      <alignment vertical="center"/>
    </xf>
    <xf numFmtId="0" fontId="67" fillId="0" borderId="0"/>
    <xf numFmtId="9" fontId="100" fillId="0" borderId="0" applyFont="0" applyFill="0" applyBorder="0" applyAlignment="0" applyProtection="0"/>
    <xf numFmtId="0" fontId="101" fillId="0" borderId="0" applyNumberFormat="0" applyFill="0" applyBorder="0" applyAlignment="0" applyProtection="0">
      <alignment vertical="top"/>
      <protection locked="0"/>
    </xf>
    <xf numFmtId="0" fontId="102" fillId="0" borderId="10" applyNumberFormat="0" applyFill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6" fillId="0" borderId="0"/>
    <xf numFmtId="0" fontId="103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04" fillId="13" borderId="3" applyNumberFormat="0" applyAlignment="0" applyProtection="0">
      <alignment vertical="center"/>
    </xf>
    <xf numFmtId="0" fontId="105" fillId="27" borderId="12" applyNumberFormat="0" applyAlignment="0" applyProtection="0">
      <alignment vertical="center"/>
    </xf>
    <xf numFmtId="165" fontId="4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>
      <alignment vertical="center"/>
    </xf>
    <xf numFmtId="165" fontId="4" fillId="0" borderId="0" applyFont="0" applyFill="0" applyBorder="0" applyAlignment="0" applyProtection="0">
      <alignment vertical="center"/>
    </xf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>
      <alignment vertical="center"/>
    </xf>
    <xf numFmtId="167" fontId="4" fillId="0" borderId="0" applyFont="0" applyFill="0" applyBorder="0" applyAlignment="0" applyProtection="0">
      <alignment vertical="center"/>
    </xf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>
      <alignment vertical="center"/>
    </xf>
    <xf numFmtId="167" fontId="4" fillId="0" borderId="0" applyFont="0" applyFill="0" applyBorder="0" applyAlignment="0" applyProtection="0">
      <alignment vertical="center"/>
    </xf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>
      <alignment vertical="center"/>
    </xf>
    <xf numFmtId="167" fontId="4" fillId="0" borderId="0" applyFont="0" applyFill="0" applyBorder="0" applyAlignment="0" applyProtection="0">
      <alignment vertical="center"/>
    </xf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>
      <alignment vertical="center"/>
    </xf>
    <xf numFmtId="167" fontId="4" fillId="0" borderId="0" applyFont="0" applyFill="0" applyBorder="0" applyAlignment="0" applyProtection="0">
      <alignment vertical="center"/>
    </xf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>
      <alignment vertical="center"/>
    </xf>
    <xf numFmtId="167" fontId="4" fillId="0" borderId="0" applyFont="0" applyFill="0" applyBorder="0" applyAlignment="0" applyProtection="0">
      <alignment vertical="center"/>
    </xf>
    <xf numFmtId="167" fontId="4" fillId="0" borderId="0" applyFont="0" applyFill="0" applyBorder="0" applyAlignment="0" applyProtection="0">
      <alignment vertical="center"/>
    </xf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>
      <alignment vertical="center"/>
    </xf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>
      <alignment vertical="center"/>
    </xf>
    <xf numFmtId="167" fontId="4" fillId="0" borderId="0" applyFont="0" applyFill="0" applyBorder="0" applyAlignment="0" applyProtection="0">
      <alignment vertical="center"/>
    </xf>
    <xf numFmtId="167" fontId="4" fillId="0" borderId="0" applyFont="0" applyFill="0" applyBorder="0" applyAlignment="0" applyProtection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88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91" fontId="26" fillId="0" borderId="0" applyFont="0" applyFill="0" applyBorder="0" applyAlignment="0" applyProtection="0"/>
    <xf numFmtId="192" fontId="26" fillId="0" borderId="0" applyFont="0" applyFill="0" applyBorder="0" applyAlignment="0" applyProtection="0"/>
    <xf numFmtId="0" fontId="106" fillId="0" borderId="0"/>
    <xf numFmtId="0" fontId="103" fillId="31" borderId="11" applyNumberFormat="0" applyFont="0" applyAlignment="0" applyProtection="0">
      <alignment vertical="center"/>
    </xf>
    <xf numFmtId="0" fontId="107" fillId="9" borderId="0" applyNumberFormat="0" applyBorder="0" applyAlignment="0" applyProtection="0">
      <alignment vertical="center"/>
    </xf>
    <xf numFmtId="0" fontId="107" fillId="9" borderId="0" applyNumberFormat="0" applyBorder="0" applyAlignment="0" applyProtection="0">
      <alignment vertical="center"/>
    </xf>
    <xf numFmtId="0" fontId="107" fillId="9" borderId="0" applyNumberFormat="0" applyBorder="0" applyAlignment="0" applyProtection="0">
      <alignment vertical="center"/>
    </xf>
    <xf numFmtId="0" fontId="107" fillId="9" borderId="0" applyNumberFormat="0" applyBorder="0" applyAlignment="0" applyProtection="0">
      <alignment vertical="center"/>
    </xf>
    <xf numFmtId="0" fontId="107" fillId="9" borderId="0" applyNumberFormat="0" applyBorder="0" applyAlignment="0" applyProtection="0">
      <alignment vertical="center"/>
    </xf>
    <xf numFmtId="0" fontId="107" fillId="9" borderId="0" applyNumberFormat="0" applyBorder="0" applyAlignment="0" applyProtection="0">
      <alignment vertical="center"/>
    </xf>
    <xf numFmtId="0" fontId="107" fillId="9" borderId="0" applyNumberFormat="0" applyBorder="0" applyAlignment="0" applyProtection="0">
      <alignment vertical="center"/>
    </xf>
    <xf numFmtId="0" fontId="108" fillId="0" borderId="0"/>
    <xf numFmtId="190" fontId="26" fillId="0" borderId="0" applyFont="0" applyFill="0" applyBorder="0" applyAlignment="0" applyProtection="0"/>
    <xf numFmtId="171" fontId="26" fillId="0" borderId="0" applyFont="0" applyFill="0" applyBorder="0" applyAlignment="0" applyProtection="0"/>
    <xf numFmtId="193" fontId="26" fillId="0" borderId="0" applyFont="0" applyFill="0" applyBorder="0" applyAlignment="0" applyProtection="0"/>
    <xf numFmtId="194" fontId="26" fillId="0" borderId="0" applyFont="0" applyFill="0" applyBorder="0" applyAlignment="0" applyProtection="0"/>
    <xf numFmtId="167" fontId="4" fillId="0" borderId="0" applyFont="0" applyFill="0" applyBorder="0" applyAlignment="0" applyProtection="0">
      <alignment vertical="center"/>
    </xf>
    <xf numFmtId="0" fontId="88" fillId="0" borderId="0" applyFont="0" applyFill="0" applyBorder="0" applyAlignment="0" applyProtection="0"/>
    <xf numFmtId="195" fontId="109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96" fontId="26" fillId="0" borderId="0" applyFont="0" applyFill="0" applyBorder="0" applyAlignment="0" applyProtection="0"/>
    <xf numFmtId="197" fontId="26" fillId="0" borderId="0" applyFont="0" applyFill="0" applyBorder="0" applyAlignment="0" applyProtection="0"/>
    <xf numFmtId="0" fontId="110" fillId="0" borderId="0" applyNumberFormat="0" applyFill="0" applyBorder="0" applyAlignment="0" applyProtection="0">
      <alignment vertical="center"/>
    </xf>
    <xf numFmtId="0" fontId="111" fillId="0" borderId="6" applyNumberFormat="0" applyFill="0" applyAlignment="0" applyProtection="0">
      <alignment vertical="center"/>
    </xf>
    <xf numFmtId="0" fontId="112" fillId="0" borderId="7" applyNumberFormat="0" applyFill="0" applyAlignment="0" applyProtection="0">
      <alignment vertical="center"/>
    </xf>
    <xf numFmtId="0" fontId="113" fillId="0" borderId="8" applyNumberFormat="0" applyFill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0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114" fillId="0" borderId="0">
      <alignment vertical="center"/>
    </xf>
    <xf numFmtId="0" fontId="115" fillId="0" borderId="0">
      <alignment vertical="center"/>
    </xf>
    <xf numFmtId="0" fontId="4" fillId="0" borderId="0">
      <alignment vertical="center"/>
    </xf>
    <xf numFmtId="0" fontId="4" fillId="0" borderId="0"/>
    <xf numFmtId="0" fontId="115" fillId="0" borderId="0">
      <alignment vertical="center"/>
    </xf>
    <xf numFmtId="0" fontId="4" fillId="0" borderId="0"/>
    <xf numFmtId="0" fontId="116" fillId="0" borderId="0" applyNumberFormat="0" applyFill="0" applyBorder="0" applyAlignment="0" applyProtection="0">
      <alignment vertical="center"/>
    </xf>
    <xf numFmtId="0" fontId="117" fillId="10" borderId="0" applyNumberFormat="0" applyBorder="0" applyAlignment="0" applyProtection="0">
      <alignment vertical="center"/>
    </xf>
    <xf numFmtId="0" fontId="117" fillId="10" borderId="0" applyNumberFormat="0" applyBorder="0" applyAlignment="0" applyProtection="0">
      <alignment vertical="center"/>
    </xf>
    <xf numFmtId="0" fontId="117" fillId="10" borderId="0" applyNumberFormat="0" applyBorder="0" applyAlignment="0" applyProtection="0">
      <alignment vertical="center"/>
    </xf>
    <xf numFmtId="0" fontId="117" fillId="10" borderId="0" applyNumberFormat="0" applyBorder="0" applyAlignment="0" applyProtection="0">
      <alignment vertical="center"/>
    </xf>
    <xf numFmtId="0" fontId="117" fillId="10" borderId="0" applyNumberFormat="0" applyBorder="0" applyAlignment="0" applyProtection="0">
      <alignment vertical="center"/>
    </xf>
    <xf numFmtId="0" fontId="117" fillId="10" borderId="0" applyNumberFormat="0" applyBorder="0" applyAlignment="0" applyProtection="0">
      <alignment vertical="center"/>
    </xf>
    <xf numFmtId="0" fontId="117" fillId="10" borderId="0" applyNumberFormat="0" applyBorder="0" applyAlignment="0" applyProtection="0">
      <alignment vertical="center"/>
    </xf>
    <xf numFmtId="0" fontId="118" fillId="0" borderId="1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8" fillId="13" borderId="3" applyNumberFormat="0" applyAlignment="0" applyProtection="0">
      <alignment vertical="center"/>
    </xf>
    <xf numFmtId="0" fontId="68" fillId="13" borderId="3" applyNumberFormat="0" applyAlignment="0" applyProtection="0">
      <alignment vertical="center"/>
    </xf>
    <xf numFmtId="0" fontId="68" fillId="13" borderId="3" applyNumberFormat="0" applyAlignment="0" applyProtection="0">
      <alignment vertical="center"/>
    </xf>
    <xf numFmtId="0" fontId="68" fillId="13" borderId="3" applyNumberFormat="0" applyAlignment="0" applyProtection="0">
      <alignment vertical="center"/>
    </xf>
    <xf numFmtId="0" fontId="68" fillId="13" borderId="3" applyNumberFormat="0" applyAlignment="0" applyProtection="0">
      <alignment vertical="center"/>
    </xf>
    <xf numFmtId="0" fontId="68" fillId="13" borderId="3" applyNumberFormat="0" applyAlignment="0" applyProtection="0">
      <alignment vertical="center"/>
    </xf>
    <xf numFmtId="0" fontId="68" fillId="13" borderId="3" applyNumberFormat="0" applyAlignment="0" applyProtection="0">
      <alignment vertical="center"/>
    </xf>
    <xf numFmtId="0" fontId="68" fillId="13" borderId="3" applyNumberFormat="0" applyAlignment="0" applyProtection="0">
      <alignment vertical="center"/>
    </xf>
    <xf numFmtId="0" fontId="68" fillId="13" borderId="3" applyNumberFormat="0" applyAlignment="0" applyProtection="0">
      <alignment vertical="center"/>
    </xf>
    <xf numFmtId="0" fontId="68" fillId="13" borderId="3" applyNumberFormat="0" applyAlignment="0" applyProtection="0">
      <alignment vertical="center"/>
    </xf>
    <xf numFmtId="0" fontId="68" fillId="13" borderId="3" applyNumberFormat="0" applyAlignment="0" applyProtection="0">
      <alignment vertical="center"/>
    </xf>
    <xf numFmtId="0" fontId="68" fillId="13" borderId="3" applyNumberFormat="0" applyAlignment="0" applyProtection="0">
      <alignment vertical="center"/>
    </xf>
    <xf numFmtId="0" fontId="68" fillId="13" borderId="3" applyNumberFormat="0" applyAlignment="0" applyProtection="0">
      <alignment vertical="center"/>
    </xf>
    <xf numFmtId="0" fontId="68" fillId="13" borderId="3" applyNumberFormat="0" applyAlignment="0" applyProtection="0">
      <alignment vertical="center"/>
    </xf>
    <xf numFmtId="0" fontId="68" fillId="13" borderId="3" applyNumberFormat="0" applyAlignment="0" applyProtection="0">
      <alignment vertical="center"/>
    </xf>
    <xf numFmtId="0" fontId="68" fillId="13" borderId="3" applyNumberFormat="0" applyAlignment="0" applyProtection="0">
      <alignment vertical="center"/>
    </xf>
    <xf numFmtId="0" fontId="68" fillId="13" borderId="3" applyNumberFormat="0" applyAlignment="0" applyProtection="0">
      <alignment vertical="center"/>
    </xf>
    <xf numFmtId="0" fontId="68" fillId="13" borderId="3" applyNumberFormat="0" applyAlignment="0" applyProtection="0">
      <alignment vertical="center"/>
    </xf>
    <xf numFmtId="0" fontId="68" fillId="13" borderId="3" applyNumberFormat="0" applyAlignment="0" applyProtection="0">
      <alignment vertical="center"/>
    </xf>
    <xf numFmtId="0" fontId="68" fillId="13" borderId="3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8" fillId="13" borderId="3" applyNumberFormat="0" applyAlignment="0" applyProtection="0">
      <alignment vertical="center"/>
    </xf>
    <xf numFmtId="0" fontId="68" fillId="13" borderId="3" applyNumberFormat="0" applyAlignment="0" applyProtection="0">
      <alignment vertical="center"/>
    </xf>
    <xf numFmtId="0" fontId="68" fillId="13" borderId="3" applyNumberFormat="0" applyAlignment="0" applyProtection="0">
      <alignment vertical="center"/>
    </xf>
    <xf numFmtId="0" fontId="68" fillId="13" borderId="3" applyNumberFormat="0" applyAlignment="0" applyProtection="0">
      <alignment vertical="center"/>
    </xf>
    <xf numFmtId="0" fontId="68" fillId="13" borderId="3" applyNumberFormat="0" applyAlignment="0" applyProtection="0">
      <alignment vertical="center"/>
    </xf>
    <xf numFmtId="0" fontId="68" fillId="13" borderId="3" applyNumberFormat="0" applyAlignment="0" applyProtection="0">
      <alignment vertical="center"/>
    </xf>
    <xf numFmtId="0" fontId="68" fillId="13" borderId="3" applyNumberFormat="0" applyAlignment="0" applyProtection="0">
      <alignment vertical="center"/>
    </xf>
    <xf numFmtId="0" fontId="68" fillId="13" borderId="3" applyNumberFormat="0" applyAlignment="0" applyProtection="0">
      <alignment vertical="center"/>
    </xf>
    <xf numFmtId="0" fontId="68" fillId="13" borderId="3" applyNumberFormat="0" applyAlignment="0" applyProtection="0">
      <alignment vertical="center"/>
    </xf>
    <xf numFmtId="0" fontId="68" fillId="13" borderId="3" applyNumberFormat="0" applyAlignment="0" applyProtection="0">
      <alignment vertical="center"/>
    </xf>
    <xf numFmtId="0" fontId="68" fillId="13" borderId="3" applyNumberFormat="0" applyAlignment="0" applyProtection="0">
      <alignment vertical="center"/>
    </xf>
    <xf numFmtId="0" fontId="68" fillId="13" borderId="3" applyNumberFormat="0" applyAlignment="0" applyProtection="0">
      <alignment vertical="center"/>
    </xf>
    <xf numFmtId="0" fontId="68" fillId="13" borderId="3" applyNumberFormat="0" applyAlignment="0" applyProtection="0">
      <alignment vertical="center"/>
    </xf>
    <xf numFmtId="0" fontId="68" fillId="13" borderId="3" applyNumberFormat="0" applyAlignment="0" applyProtection="0">
      <alignment vertical="center"/>
    </xf>
    <xf numFmtId="0" fontId="68" fillId="13" borderId="3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0" borderId="0" xfId="0" applyFont="1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98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textRotation="90"/>
    </xf>
    <xf numFmtId="0" fontId="0" fillId="42" borderId="0" xfId="0" applyFill="1" applyAlignment="1">
      <alignment horizontal="center" vertical="center" textRotation="90"/>
    </xf>
  </cellXfs>
  <cellStyles count="1361">
    <cellStyle name="_x0001_" xfId="3"/>
    <cellStyle name="_x0005_" xfId="4"/>
    <cellStyle name="_x0015_" xfId="5"/>
    <cellStyle name="_x0015_ 10" xfId="6"/>
    <cellStyle name="_x0015_ 11" xfId="7"/>
    <cellStyle name="_x0015_ 12" xfId="8"/>
    <cellStyle name="_x0015_ 13" xfId="9"/>
    <cellStyle name="_x0015_ 14" xfId="10"/>
    <cellStyle name="_x0015_ 15" xfId="11"/>
    <cellStyle name="_x0015_ 16" xfId="12"/>
    <cellStyle name="_x0015_ 17" xfId="13"/>
    <cellStyle name="_x0015_ 18" xfId="14"/>
    <cellStyle name="_x0015_ 19" xfId="15"/>
    <cellStyle name="_x0015_ 2" xfId="16"/>
    <cellStyle name="_x0015_ 20" xfId="17"/>
    <cellStyle name="_x0015_ 21" xfId="18"/>
    <cellStyle name="_x0015_ 22" xfId="19"/>
    <cellStyle name="_x0015_ 23" xfId="20"/>
    <cellStyle name="_x0015_ 24" xfId="21"/>
    <cellStyle name="_x0015_ 25" xfId="22"/>
    <cellStyle name="_x0015_ 26" xfId="23"/>
    <cellStyle name="_x0015_ 27" xfId="24"/>
    <cellStyle name="_x0015_ 28" xfId="25"/>
    <cellStyle name="_x0015_ 29" xfId="26"/>
    <cellStyle name="_x0015_ 3" xfId="27"/>
    <cellStyle name="_x0015_ 30" xfId="28"/>
    <cellStyle name="_x0015_ 31" xfId="29"/>
    <cellStyle name="_x0015_ 4" xfId="30"/>
    <cellStyle name="_x0015_ 5" xfId="31"/>
    <cellStyle name="_x0015_ 6" xfId="32"/>
    <cellStyle name="_x0015_ 7" xfId="33"/>
    <cellStyle name="_x0015_ 8" xfId="34"/>
    <cellStyle name="_x0015_ 9" xfId="35"/>
    <cellStyle name="_x0015__x000c_??" xfId="36"/>
    <cellStyle name="_x000c_????" xfId="37"/>
    <cellStyle name=",7" xfId="38"/>
    <cellStyle name=",7 10" xfId="39"/>
    <cellStyle name=",7 11" xfId="40"/>
    <cellStyle name=",7 12" xfId="41"/>
    <cellStyle name=",7 13" xfId="42"/>
    <cellStyle name=",7 14" xfId="43"/>
    <cellStyle name=",7 15" xfId="44"/>
    <cellStyle name=",7 16" xfId="45"/>
    <cellStyle name=",7 17" xfId="46"/>
    <cellStyle name=",7 18" xfId="47"/>
    <cellStyle name=",7 19" xfId="48"/>
    <cellStyle name=",7 2" xfId="49"/>
    <cellStyle name=",7 20" xfId="50"/>
    <cellStyle name=",7 21" xfId="51"/>
    <cellStyle name=",7 22" xfId="52"/>
    <cellStyle name=",7 23" xfId="53"/>
    <cellStyle name=",7 24" xfId="54"/>
    <cellStyle name=",7 25" xfId="55"/>
    <cellStyle name=",7 26" xfId="56"/>
    <cellStyle name=",7 27" xfId="57"/>
    <cellStyle name=",7 28" xfId="58"/>
    <cellStyle name=",7 29" xfId="59"/>
    <cellStyle name=",7 3" xfId="60"/>
    <cellStyle name=",7 30" xfId="61"/>
    <cellStyle name=",7 31" xfId="62"/>
    <cellStyle name=",7 4" xfId="63"/>
    <cellStyle name=",7 5" xfId="64"/>
    <cellStyle name=",7 6" xfId="65"/>
    <cellStyle name=",7 7" xfId="66"/>
    <cellStyle name=",7 8" xfId="67"/>
    <cellStyle name=",7 9" xfId="68"/>
    <cellStyle name="_x0002_._x0011__x0002_._x001b__x0002_ _x0015_%_x0018__x0001_" xfId="69"/>
    <cellStyle name="?" xfId="70"/>
    <cellStyle name="_x001f_?--_x0004_ _x000c__x0009__x0003__x000b__x0001__x000a__x000b__x0002_--_x0008__x0004__x0002__x0002__x0007__x0007__x0007__x0007__x0007__x0007__x0007__x0007__x0007__x0007__x0007__x0007__x0007__x0007__x0002_-_x0004_ _x000c__x0009__x0003__x000b__x0001__x000a__x000b__x0002_--_x0008__x0002_" xfId="71"/>
    <cellStyle name="??" xfId="72"/>
    <cellStyle name="??_x000c_둄_x001b__x000d_|?_x0001_??_x0007__x0001__x0001_" xfId="73"/>
    <cellStyle name="??&amp;" xfId="74"/>
    <cellStyle name="??&amp;O" xfId="75"/>
    <cellStyle name="??&amp;O?&amp;" xfId="76"/>
    <cellStyle name="??&amp;O?&amp;H" xfId="77"/>
    <cellStyle name="??&amp;O?&amp;H?" xfId="78"/>
    <cellStyle name="??&amp;O?&amp;H?_x0008_" xfId="79"/>
    <cellStyle name="??&amp;O?&amp;H?_x0008__x000f_" xfId="80"/>
    <cellStyle name="??&amp;O?&amp;H?_x0008_?" xfId="81"/>
    <cellStyle name="??&amp;O?&amp;H?_x0008__x000f__x0007_?_x0007__x0001__x0001_" xfId="82"/>
    <cellStyle name="??&amp;O?&amp;H?_x000f__x0007_?_x0007__x0001__x0001_" xfId="83"/>
    <cellStyle name="??&amp;O?&amp;H?_x0008_??" xfId="84"/>
    <cellStyle name="??&amp;O?&amp;H?_x0008_??_x0007__x0001__x0001_" xfId="85"/>
    <cellStyle name="??&amp;O?&amp;H?_x0008__x000f__x0007_?_x0007__x0001__x0001__PriceStructure" xfId="86"/>
    <cellStyle name="??&amp;O?&amp;H?_구주" xfId="87"/>
    <cellStyle name="??????????????" xfId="88"/>
    <cellStyle name="??????????????????????????????" xfId="89"/>
    <cellStyle name="?????????????????????????????? 10" xfId="90"/>
    <cellStyle name="?????????????????????????????? 11" xfId="91"/>
    <cellStyle name="?????????????????????????????? 12" xfId="92"/>
    <cellStyle name="?????????????????????????????? 13" xfId="93"/>
    <cellStyle name="?????????????????????????????? 14" xfId="94"/>
    <cellStyle name="?????????????????????????????? 15" xfId="95"/>
    <cellStyle name="?????????????????????????????? 16" xfId="96"/>
    <cellStyle name="?????????????????????????????? 17" xfId="97"/>
    <cellStyle name="?????????????????????????????? 18" xfId="98"/>
    <cellStyle name="?????????????????????????????? 19" xfId="99"/>
    <cellStyle name="?????????????????????????????? 2" xfId="100"/>
    <cellStyle name="?????????????????????????????? 20" xfId="101"/>
    <cellStyle name="?????????????????????????????? 21" xfId="102"/>
    <cellStyle name="?????????????????????????????? 22" xfId="103"/>
    <cellStyle name="?????????????????????????????? 23" xfId="104"/>
    <cellStyle name="?????????????????????????????? 24" xfId="105"/>
    <cellStyle name="?????????????????????????????? 25" xfId="106"/>
    <cellStyle name="?????????????????????????????? 26" xfId="107"/>
    <cellStyle name="?????????????????????????????? 27" xfId="108"/>
    <cellStyle name="?????????????????????????????? 28" xfId="109"/>
    <cellStyle name="?????????????????????????????? 29" xfId="110"/>
    <cellStyle name="?????????????????????????????? 3" xfId="111"/>
    <cellStyle name="?????????????????????????????? 30" xfId="112"/>
    <cellStyle name="?????????????????????????????? 31" xfId="113"/>
    <cellStyle name="?????????????????????????????? 4" xfId="114"/>
    <cellStyle name="?????????????????????????????? 5" xfId="115"/>
    <cellStyle name="?????????????????????????????? 6" xfId="116"/>
    <cellStyle name="?????????????????????????????? 7" xfId="117"/>
    <cellStyle name="?????????????????????????????? 8" xfId="118"/>
    <cellStyle name="?????????????????????????????? 9" xfId="119"/>
    <cellStyle name="??????????????????????????????????????????" xfId="120"/>
    <cellStyle name="??????????????????????????????????????????????????" xfId="121"/>
    <cellStyle name="??????????????????????????????????????????????????????" xfId="122"/>
    <cellStyle name="??????????????ㅻ?ㄷ?" xfId="123"/>
    <cellStyle name="??????????????ㅻ?ㄷ? 10" xfId="124"/>
    <cellStyle name="??????????????ㅻ?ㄷ? 11" xfId="125"/>
    <cellStyle name="??????????????ㅻ?ㄷ? 12" xfId="126"/>
    <cellStyle name="??????????????ㅻ?ㄷ? 13" xfId="127"/>
    <cellStyle name="??????????????ㅻ?ㄷ? 14" xfId="128"/>
    <cellStyle name="??????????????ㅻ?ㄷ? 15" xfId="129"/>
    <cellStyle name="??????????????ㅻ?ㄷ? 16" xfId="130"/>
    <cellStyle name="??????????????ㅻ?ㄷ? 17" xfId="131"/>
    <cellStyle name="??????????????ㅻ?ㄷ? 18" xfId="132"/>
    <cellStyle name="??????????????ㅻ?ㄷ? 19" xfId="133"/>
    <cellStyle name="??????????????ㅻ?ㄷ? 2" xfId="134"/>
    <cellStyle name="??????????????ㅻ?ㄷ? 20" xfId="135"/>
    <cellStyle name="??????????????ㅻ?ㄷ? 21" xfId="136"/>
    <cellStyle name="??????????????ㅻ?ㄷ? 22" xfId="137"/>
    <cellStyle name="??????????????ㅻ?ㄷ? 23" xfId="138"/>
    <cellStyle name="??????????????ㅻ?ㄷ? 24" xfId="139"/>
    <cellStyle name="??????????????ㅻ?ㄷ? 25" xfId="140"/>
    <cellStyle name="??????????????ㅻ?ㄷ? 26" xfId="141"/>
    <cellStyle name="??????????????ㅻ?ㄷ? 27" xfId="142"/>
    <cellStyle name="??????????????ㅻ?ㄷ? 28" xfId="143"/>
    <cellStyle name="??????????????ㅻ?ㄷ? 29" xfId="144"/>
    <cellStyle name="??????????????ㅻ?ㄷ? 3" xfId="145"/>
    <cellStyle name="??????????????ㅻ?ㄷ? 30" xfId="146"/>
    <cellStyle name="??????????????ㅻ?ㄷ? 31" xfId="147"/>
    <cellStyle name="??????????????ㅻ?ㄷ? 4" xfId="148"/>
    <cellStyle name="??????????????ㅻ?ㄷ? 5" xfId="149"/>
    <cellStyle name="??????????????ㅻ?ㄷ? 6" xfId="150"/>
    <cellStyle name="??????????????ㅻ?ㄷ? 7" xfId="151"/>
    <cellStyle name="??????????????ㅻ?ㄷ? 8" xfId="152"/>
    <cellStyle name="??????????????ㅻ?ㄷ? 9" xfId="153"/>
    <cellStyle name="????_CASH FLOW " xfId="154"/>
    <cellStyle name="??_P.S.I(LIV 12.13)" xfId="155"/>
    <cellStyle name="??괜?A" xfId="156"/>
    <cellStyle name="??ㅻ?ㄷ?" xfId="157"/>
    <cellStyle name="??ㅻ?ㄷ? 10" xfId="158"/>
    <cellStyle name="??ㅻ?ㄷ? 11" xfId="159"/>
    <cellStyle name="??ㅻ?ㄷ? 12" xfId="160"/>
    <cellStyle name="??ㅻ?ㄷ? 13" xfId="161"/>
    <cellStyle name="??ㅻ?ㄷ? 14" xfId="162"/>
    <cellStyle name="??ㅻ?ㄷ? 15" xfId="163"/>
    <cellStyle name="??ㅻ?ㄷ? 16" xfId="164"/>
    <cellStyle name="??ㅻ?ㄷ? 17" xfId="165"/>
    <cellStyle name="??ㅻ?ㄷ? 18" xfId="166"/>
    <cellStyle name="??ㅻ?ㄷ? 19" xfId="167"/>
    <cellStyle name="??ㅻ?ㄷ? 2" xfId="168"/>
    <cellStyle name="??ㅻ?ㄷ? 20" xfId="169"/>
    <cellStyle name="??ㅻ?ㄷ? 21" xfId="170"/>
    <cellStyle name="??ㅻ?ㄷ? 22" xfId="171"/>
    <cellStyle name="??ㅻ?ㄷ? 23" xfId="172"/>
    <cellStyle name="??ㅻ?ㄷ? 24" xfId="173"/>
    <cellStyle name="??ㅻ?ㄷ? 25" xfId="174"/>
    <cellStyle name="??ㅻ?ㄷ? 26" xfId="175"/>
    <cellStyle name="??ㅻ?ㄷ? 27" xfId="176"/>
    <cellStyle name="??ㅻ?ㄷ? 28" xfId="177"/>
    <cellStyle name="??ㅻ?ㄷ? 29" xfId="178"/>
    <cellStyle name="??ㅻ?ㄷ? 3" xfId="179"/>
    <cellStyle name="??ㅻ?ㄷ? 30" xfId="180"/>
    <cellStyle name="??ㅻ?ㄷ? 31" xfId="181"/>
    <cellStyle name="??ㅻ?ㄷ? 4" xfId="182"/>
    <cellStyle name="??ㅻ?ㄷ? 5" xfId="183"/>
    <cellStyle name="??ㅻ?ㄷ? 6" xfId="184"/>
    <cellStyle name="??ㅻ?ㄷ? 7" xfId="185"/>
    <cellStyle name="??ㅻ?ㄷ? 8" xfId="186"/>
    <cellStyle name="??ㅻ?ㄷ? 9" xfId="187"/>
    <cellStyle name="?AO_CASH FLOW " xfId="188"/>
    <cellStyle name="?e??A?_laroux_A??I2A?_BS&amp;IncStat_PL_S " xfId="189"/>
    <cellStyle name="?마 [0]_CASH FLOW " xfId="190"/>
    <cellStyle name="?마_CASH FLOW " xfId="191"/>
    <cellStyle name="?핺_2Q97 dist.EOM " xfId="192"/>
    <cellStyle name="]_^[꺞_x0008_?" xfId="193"/>
    <cellStyle name="_■ 개발3 개발진행 현황" xfId="194"/>
    <cellStyle name="_00 Monthly Report" xfId="195"/>
    <cellStyle name="_00원단위" xfId="196"/>
    <cellStyle name="_0104속보" xfId="197"/>
    <cellStyle name="_01mwo 구주 수주" xfId="198"/>
    <cellStyle name="_01mwo 수주" xfId="199"/>
    <cellStyle name="_01mwo 수주구주ONLY 0328" xfId="200"/>
    <cellStyle name="_02구주MWO 수주" xfId="201"/>
    <cellStyle name="_02구주MWO 수주_1" xfId="202"/>
    <cellStyle name="_03 수주장-CIS-중아-아시아" xfId="203"/>
    <cellStyle name="_03 수주장-CIS-중아-아시아_1" xfId="204"/>
    <cellStyle name="_03 수주장-RE.BUILD" xfId="205"/>
    <cellStyle name="_03 수주장-구주" xfId="206"/>
    <cellStyle name="_03 수주장-미주-중남미" xfId="207"/>
    <cellStyle name="_04.OTD1-10W(종합)" xfId="208"/>
    <cellStyle name="_04.OTD1-11W(종합)" xfId="209"/>
    <cellStyle name="_04.OTD1-12W(종합)" xfId="210"/>
    <cellStyle name="_04.OTD1-13W(종합)_41184" xfId="211"/>
    <cellStyle name="_04.OTD1-16W(종합)040415" xfId="212"/>
    <cellStyle name="_04.OTD1-17W(종합)040421" xfId="213"/>
    <cellStyle name="_04.OTD1-19W(종합)040506" xfId="214"/>
    <cellStyle name="_04.OTD1-20W(종합)040511" xfId="215"/>
    <cellStyle name="_04.OTD1-21W(종합)040519" xfId="216"/>
    <cellStyle name="_04.OTD1-22W(종합)040526" xfId="217"/>
    <cellStyle name="_04.OTD1-23W(종합)040602" xfId="218"/>
    <cellStyle name="_04.OTD1-25W(종합)040616" xfId="219"/>
    <cellStyle name="_04.OTD1-26W(종합)040624" xfId="220"/>
    <cellStyle name="_04.OTD1-27W(종합)040630" xfId="221"/>
    <cellStyle name="_04.OTD1-28W(종합)040707" xfId="222"/>
    <cellStyle name="_04.OTD1-29W(종합)040714" xfId="223"/>
    <cellStyle name="_04.OTD1-30W(종합)040720" xfId="224"/>
    <cellStyle name="_04.OTD1-31W(종합)040727" xfId="225"/>
    <cellStyle name="_04beizhu" xfId="226"/>
    <cellStyle name="_051005__중형 RC모델 개발 내역" xfId="227"/>
    <cellStyle name="_0916" xfId="228"/>
    <cellStyle name="_09생판" xfId="229"/>
    <cellStyle name="_09현황" xfId="230"/>
    <cellStyle name="_1_영상(1109_3)_본사" xfId="231"/>
    <cellStyle name="_12월투자" xfId="232"/>
    <cellStyle name="_12판매비" xfId="233"/>
    <cellStyle name="_1월실행" xfId="234"/>
    <cellStyle name="_2002 구주 MWO 수주" xfId="235"/>
    <cellStyle name="_2002 구주 MWO 수주_1" xfId="236"/>
    <cellStyle name="_2002 구주 MWO 수주_아시아수주장" xfId="237"/>
    <cellStyle name="_2006年费用比较报告" xfId="238"/>
    <cellStyle name="_27121303" xfId="239"/>
    <cellStyle name="_2월 예상실적" xfId="240"/>
    <cellStyle name="_2월 판매예상 _0220" xfId="241"/>
    <cellStyle name="_3월 실적2" xfId="242"/>
    <cellStyle name="_3월 예상실적" xfId="243"/>
    <cellStyle name="_3월_1Q경비실적" xfId="244"/>
    <cellStyle name="_3월속보" xfId="245"/>
    <cellStyle name="_3월실적분석" xfId="246"/>
    <cellStyle name="_44수지" xfId="247"/>
    <cellStyle name="_5_프린팅(1110_1)_구조본" xfId="248"/>
    <cellStyle name="_8속보연계" xfId="249"/>
    <cellStyle name="_8월본사비속보분석" xfId="250"/>
    <cellStyle name="_9905예3" xfId="251"/>
    <cellStyle name="_9909예BB2" xfId="252"/>
    <cellStyle name="_9910예AQ" xfId="253"/>
    <cellStyle name="_9944행" xfId="254"/>
    <cellStyle name="_99특성DB" xfId="255"/>
    <cellStyle name="_AC" xfId="256"/>
    <cellStyle name="_Book1" xfId="257"/>
    <cellStyle name="_Book1_비너스 글로벌 전개 안3_63342" xfId="258"/>
    <cellStyle name="_Book2 Chart 1" xfId="259"/>
    <cellStyle name="_Book2 Chart 2" xfId="260"/>
    <cellStyle name="_Book2 Chart 3" xfId="261"/>
    <cellStyle name="_Book2 Chart 4" xfId="262"/>
    <cellStyle name="_Book2 Chart 5" xfId="263"/>
    <cellStyle name="_Book2 Chart 6" xfId="264"/>
    <cellStyle name="_Book2 Chart 7" xfId="265"/>
    <cellStyle name="_Book2 Chart 8" xfId="266"/>
    <cellStyle name="_Book2 Chart 9" xfId="267"/>
    <cellStyle name="_CAM" xfId="268"/>
    <cellStyle name="_CIS 원가계산 공식" xfId="269"/>
    <cellStyle name="_CLOVER 예상 손익" xfId="270"/>
    <cellStyle name="_Column1" xfId="271"/>
    <cellStyle name="_Column2" xfId="272"/>
    <cellStyle name="_Column3" xfId="273"/>
    <cellStyle name="_Column4" xfId="274"/>
    <cellStyle name="_Column5" xfId="275"/>
    <cellStyle name="_Column6" xfId="276"/>
    <cellStyle name="_Column7" xfId="277"/>
    <cellStyle name="_CTV" xfId="278"/>
    <cellStyle name="_Data" xfId="279"/>
    <cellStyle name="_dimon" xfId="280"/>
    <cellStyle name="_GPM경비양식" xfId="281"/>
    <cellStyle name="_Header" xfId="282"/>
    <cellStyle name="_Header_00연계실적(GPM-GFAS)" xfId="283"/>
    <cellStyle name="_Header_1_지역별" xfId="284"/>
    <cellStyle name="_Header_1_지역별01년" xfId="285"/>
    <cellStyle name="_Header_1_지역별02년1" xfId="286"/>
    <cellStyle name="_Header_1_지역별02년10" xfId="287"/>
    <cellStyle name="_Header_1_지역별03년" xfId="288"/>
    <cellStyle name="_Header_K614" xfId="289"/>
    <cellStyle name="_Header_연계_지역총괄_GBM" xfId="290"/>
    <cellStyle name="_Header_지역별 연계 매출 손익(GBM별)" xfId="291"/>
    <cellStyle name="_Hoja2" xfId="292"/>
    <cellStyle name="_IR해중" xfId="293"/>
    <cellStyle name="_M_투자" xfId="294"/>
    <cellStyle name="_M2-form" xfId="295"/>
    <cellStyle name="_MC원가TABLE" xfId="296"/>
    <cellStyle name="_meeting_1004_06_vc_sesa" xfId="297"/>
    <cellStyle name="_meeting_1004_06_vc_sesa_1" xfId="298"/>
    <cellStyle name="_MSC_구모델원가검토table" xfId="299"/>
    <cellStyle name="_MWO2" xfId="300"/>
    <cellStyle name="_OTD1(월별)" xfId="301"/>
    <cellStyle name="_OTD1-47W (합계1)" xfId="302"/>
    <cellStyle name="_PC2" xfId="303"/>
    <cellStyle name="_Prevision Dec06_Mar07_V3" xfId="304"/>
    <cellStyle name="_Raw(5.15)" xfId="305"/>
    <cellStyle name="_REF" xfId="306"/>
    <cellStyle name="_Row1" xfId="307"/>
    <cellStyle name="_Row2" xfId="308"/>
    <cellStyle name="_Row3" xfId="309"/>
    <cellStyle name="_Row4" xfId="310"/>
    <cellStyle name="_Row5" xfId="311"/>
    <cellStyle name="_Row6" xfId="312"/>
    <cellStyle name="_Row7" xfId="313"/>
    <cellStyle name="_SAMEX" xfId="314"/>
    <cellStyle name="_Saturn-사양별재료비Table-Ver1.0" xfId="315"/>
    <cellStyle name="_SESA JUL´06" xfId="316"/>
    <cellStyle name="_SESA JUL´06_1" xfId="317"/>
    <cellStyle name="_SEU P4C3 PO PLAN W37" xfId="318"/>
    <cellStyle name="_Sheet1" xfId="319"/>
    <cellStyle name="_Sheet1_PRICE &amp; QTY" xfId="320"/>
    <cellStyle name="_Sheet2" xfId="321"/>
    <cellStyle name="_SOP12_M" xfId="322"/>
    <cellStyle name="_SOP23_M" xfId="323"/>
    <cellStyle name="_SOP25_P" xfId="324"/>
    <cellStyle name="_SOP46P" xfId="325"/>
    <cellStyle name="_SOP47M" xfId="326"/>
    <cellStyle name="_Tarifa CLIENTES Blanca MAY06 " xfId="327"/>
    <cellStyle name="_VacumCleaner_2007" xfId="328"/>
    <cellStyle name="_VC GAMA SEP´06" xfId="329"/>
    <cellStyle name="_VC GAMA SEP´06_1" xfId="330"/>
    <cellStyle name="_WG MAESTRO 2007_V2" xfId="331"/>
    <cellStyle name="_WG Ofertas y Cambios NOV06" xfId="332"/>
    <cellStyle name="_WG Sales forecasting 1107" xfId="333"/>
    <cellStyle name="_WM3" xfId="334"/>
    <cellStyle name="_WM-수원-SGEC이전(최종040610)" xfId="335"/>
    <cellStyle name="_경비 년간예상양식" xfId="336"/>
    <cellStyle name="_경영현황(0212_권상희)" xfId="337"/>
    <cellStyle name="_경영회의(1027)_계수" xfId="338"/>
    <cellStyle name="_경영회의(1027)_계수(수정1103)" xfId="339"/>
    <cellStyle name="_계수_냉공" xfId="340"/>
    <cellStyle name="_계수별첨" xfId="341"/>
    <cellStyle name="_계획3" xfId="342"/>
    <cellStyle name="_구조조정" xfId="343"/>
    <cellStyle name="_구주 MWO 수주" xfId="344"/>
    <cellStyle name="_구주 MWO 수주_1" xfId="345"/>
    <cellStyle name="_년도별총원가" xfId="346"/>
    <cellStyle name="_대당제조가공비" xfId="347"/>
    <cellStyle name="_반도체연계매출손익08속" xfId="348"/>
    <cellStyle name="_반도체연계월별01속~반도체" xfId="349"/>
    <cellStyle name="_보고01_3" xfId="350"/>
    <cellStyle name="_사업부장보고된최종물량_국판_전자동수출UPDATE_회의0621_41184" xfId="351"/>
    <cellStyle name="_생판93~00" xfId="352"/>
    <cellStyle name="_생판99년간예상" xfId="353"/>
    <cellStyle name="_선적차질-안현정" xfId="354"/>
    <cellStyle name="_설계사용 노트북 원가" xfId="355"/>
    <cellStyle name="_손익계산서" xfId="356"/>
    <cellStyle name="_수주관리" xfId="357"/>
    <cellStyle name="_실적보고5" xfId="358"/>
    <cellStyle name="_실행경비456" xfId="359"/>
    <cellStyle name="_실행경비567" xfId="360"/>
    <cellStyle name="_엑셀양식수정" xfId="361"/>
    <cellStyle name="_영상" xfId="362"/>
    <cellStyle name="_영업외수지집계-1025" xfId="363"/>
    <cellStyle name="_예상12속" xfId="364"/>
    <cellStyle name="_요약BS" xfId="365"/>
    <cellStyle name="_요약표(세부)" xfId="366"/>
    <cellStyle name="_재고-채권" xfId="367"/>
    <cellStyle name="_전사교제비실적" xfId="368"/>
    <cellStyle name="_정량율-1122" xfId="369"/>
    <cellStyle name="_지역별(1227)" xfId="370"/>
    <cellStyle name="_투자전망(0320)" xfId="371"/>
    <cellStyle name="_협의회부속양식_최종" xfId="372"/>
    <cellStyle name="¡io¡¾O[0]_¡¤NOA¡ia¡¿U " xfId="373"/>
    <cellStyle name="¡io¡¾O_¡¤NOA¡ia¡¿U " xfId="374"/>
    <cellStyle name="≫o±O[0]_≫a×U " xfId="375"/>
    <cellStyle name="≫o±O_≫a×U " xfId="376"/>
    <cellStyle name="0,0_x000d__x000a_NA_x000d__x000a_" xfId="377"/>
    <cellStyle name="¹eºÐA²_±aA¸" xfId="378"/>
    <cellStyle name="¹éºÐÀ²_±âÅ¸" xfId="379"/>
    <cellStyle name="20% - Accent1 2" xfId="380"/>
    <cellStyle name="20% - Accent2 2" xfId="381"/>
    <cellStyle name="20% - Accent3 2" xfId="382"/>
    <cellStyle name="20% - Accent4 2" xfId="383"/>
    <cellStyle name="20% - Accent5 2" xfId="384"/>
    <cellStyle name="20% - Accent6 2" xfId="385"/>
    <cellStyle name="20% - 强调文字颜色 1" xfId="386"/>
    <cellStyle name="20% - 强调文字颜色 2" xfId="387"/>
    <cellStyle name="20% - 强调文字颜色 3" xfId="388"/>
    <cellStyle name="20% - 强调文字颜色 4" xfId="389"/>
    <cellStyle name="20% - 强调文字颜色 5" xfId="390"/>
    <cellStyle name="20% - 强调文字颜色 6" xfId="391"/>
    <cellStyle name="40% - Accent1 2" xfId="392"/>
    <cellStyle name="40% - Accent2 2" xfId="393"/>
    <cellStyle name="40% - Accent3 2" xfId="394"/>
    <cellStyle name="40% - Accent4 2" xfId="395"/>
    <cellStyle name="40% - Accent5 2" xfId="396"/>
    <cellStyle name="40% - Accent6 2" xfId="397"/>
    <cellStyle name="40% - 强调文字颜色 1" xfId="398"/>
    <cellStyle name="40% - 强调文字颜色 2" xfId="399"/>
    <cellStyle name="40% - 强调文字颜色 3" xfId="400"/>
    <cellStyle name="40% - 强调文字颜色 4" xfId="401"/>
    <cellStyle name="40% - 强调文字颜色 5" xfId="402"/>
    <cellStyle name="40% - 强调文字颜色 6" xfId="403"/>
    <cellStyle name="60% - Accent1 2" xfId="404"/>
    <cellStyle name="60% - Accent2 2" xfId="405"/>
    <cellStyle name="60% - Accent3 2" xfId="406"/>
    <cellStyle name="60% - Accent4 2" xfId="407"/>
    <cellStyle name="60% - Accent5 2" xfId="408"/>
    <cellStyle name="60% - Accent6 2" xfId="409"/>
    <cellStyle name="60% - 强调文字颜色 1" xfId="410"/>
    <cellStyle name="60% - 强调文字颜色 2" xfId="411"/>
    <cellStyle name="60% - 强调文字颜色 3" xfId="412"/>
    <cellStyle name="60% - 强调文字颜色 4" xfId="413"/>
    <cellStyle name="60% - 强调文字颜色 5" xfId="414"/>
    <cellStyle name="60% - 强调文字颜色 6" xfId="415"/>
    <cellStyle name="A???[0]_97 ?? " xfId="416"/>
    <cellStyle name="A???97 ?? " xfId="417"/>
    <cellStyle name="A???97 ??  10" xfId="418"/>
    <cellStyle name="A???97 ??  11" xfId="419"/>
    <cellStyle name="A???97 ??  12" xfId="420"/>
    <cellStyle name="A???97 ??  13" xfId="421"/>
    <cellStyle name="A???97 ??  14" xfId="422"/>
    <cellStyle name="A???97 ??  15" xfId="423"/>
    <cellStyle name="A???97 ??  16" xfId="424"/>
    <cellStyle name="A???97 ??  17" xfId="425"/>
    <cellStyle name="A???97 ??  18" xfId="426"/>
    <cellStyle name="A???97 ??  19" xfId="427"/>
    <cellStyle name="A???97 ??  2" xfId="428"/>
    <cellStyle name="A???97 ??  20" xfId="429"/>
    <cellStyle name="A???97 ??  21" xfId="430"/>
    <cellStyle name="A???97 ??  22" xfId="431"/>
    <cellStyle name="A???97 ??  23" xfId="432"/>
    <cellStyle name="A???97 ??  24" xfId="433"/>
    <cellStyle name="A???97 ??  25" xfId="434"/>
    <cellStyle name="A???97 ??  26" xfId="435"/>
    <cellStyle name="A???97 ??  27" xfId="436"/>
    <cellStyle name="A???97 ??  28" xfId="437"/>
    <cellStyle name="A???97 ??  29" xfId="438"/>
    <cellStyle name="A???97 ??  3" xfId="439"/>
    <cellStyle name="A???97 ??  30" xfId="440"/>
    <cellStyle name="A???97 ??  31" xfId="441"/>
    <cellStyle name="A???97 ??  4" xfId="442"/>
    <cellStyle name="A???97 ??  5" xfId="443"/>
    <cellStyle name="A???97 ??  6" xfId="444"/>
    <cellStyle name="A???97 ??  7" xfId="445"/>
    <cellStyle name="A???97 ??  8" xfId="446"/>
    <cellStyle name="A???97 ??  9" xfId="447"/>
    <cellStyle name="A???97?a?u? " xfId="448"/>
    <cellStyle name="A???97Ae?A? " xfId="449"/>
    <cellStyle name="A???98Ae?A? " xfId="450"/>
    <cellStyle name="A???98Ae?A?  10" xfId="451"/>
    <cellStyle name="A???98Ae?A?  11" xfId="452"/>
    <cellStyle name="A???98Ae?A?  12" xfId="453"/>
    <cellStyle name="A???98Ae?A?  13" xfId="454"/>
    <cellStyle name="A???98Ae?A?  14" xfId="455"/>
    <cellStyle name="A???98Ae?A?  15" xfId="456"/>
    <cellStyle name="A???98Ae?A?  16" xfId="457"/>
    <cellStyle name="A???98Ae?A?  17" xfId="458"/>
    <cellStyle name="A???98Ae?A?  18" xfId="459"/>
    <cellStyle name="A???98Ae?A?  19" xfId="460"/>
    <cellStyle name="A???98Ae?A?  2" xfId="461"/>
    <cellStyle name="A???98Ae?A?  20" xfId="462"/>
    <cellStyle name="A???98Ae?A?  21" xfId="463"/>
    <cellStyle name="A???98Ae?A?  22" xfId="464"/>
    <cellStyle name="A???98Ae?A?  23" xfId="465"/>
    <cellStyle name="A???98Ae?A?  24" xfId="466"/>
    <cellStyle name="A???98Ae?A?  25" xfId="467"/>
    <cellStyle name="A???98Ae?A?  26" xfId="468"/>
    <cellStyle name="A???98Ae?A?  27" xfId="469"/>
    <cellStyle name="A???98Ae?A?  28" xfId="470"/>
    <cellStyle name="A???98Ae?A?  29" xfId="471"/>
    <cellStyle name="A???98Ae?A?  3" xfId="472"/>
    <cellStyle name="A???98Ae?A?  30" xfId="473"/>
    <cellStyle name="A???98Ae?A?  31" xfId="474"/>
    <cellStyle name="A???98Ae?A?  4" xfId="475"/>
    <cellStyle name="A???98Ae?A?  5" xfId="476"/>
    <cellStyle name="A???98Ae?A?  6" xfId="477"/>
    <cellStyle name="A???98Ae?A?  7" xfId="478"/>
    <cellStyle name="A???98Ae?A?  8" xfId="479"/>
    <cellStyle name="A???98Ae?A?  9" xfId="480"/>
    <cellStyle name="A???AoAUAy캿C? " xfId="481"/>
    <cellStyle name="A???AoAUAy캿C?  10" xfId="482"/>
    <cellStyle name="A???AoAUAy캿C?  11" xfId="483"/>
    <cellStyle name="A???AoAUAy캿C?  12" xfId="484"/>
    <cellStyle name="A???AoAUAy캿C?  13" xfId="485"/>
    <cellStyle name="A???AoAUAy캿C?  14" xfId="486"/>
    <cellStyle name="A???AoAUAy캿C?  15" xfId="487"/>
    <cellStyle name="A???AoAUAy캿C?  16" xfId="488"/>
    <cellStyle name="A???AoAUAy캿C?  17" xfId="489"/>
    <cellStyle name="A???AoAUAy캿C?  18" xfId="490"/>
    <cellStyle name="A???AoAUAy캿C?  19" xfId="491"/>
    <cellStyle name="A???AoAUAy캿C?  2" xfId="492"/>
    <cellStyle name="A???AoAUAy캿C?  20" xfId="493"/>
    <cellStyle name="A???AoAUAy캿C?  21" xfId="494"/>
    <cellStyle name="A???AoAUAy캿C?  22" xfId="495"/>
    <cellStyle name="A???AoAUAy캿C?  23" xfId="496"/>
    <cellStyle name="A???AoAUAy캿C?  24" xfId="497"/>
    <cellStyle name="A???AoAUAy캿C?  25" xfId="498"/>
    <cellStyle name="A???AoAUAy캿C?  26" xfId="499"/>
    <cellStyle name="A???AoAUAy캿C?  27" xfId="500"/>
    <cellStyle name="A???AoAUAy캿C?  28" xfId="501"/>
    <cellStyle name="A???AoAUAy캿C?  29" xfId="502"/>
    <cellStyle name="A???AoAUAy캿C?  3" xfId="503"/>
    <cellStyle name="A???AoAUAy캿C?  30" xfId="504"/>
    <cellStyle name="A???AoAUAy캿C?  31" xfId="505"/>
    <cellStyle name="A???AoAUAy캿C?  4" xfId="506"/>
    <cellStyle name="A???AoAUAy캿C?  5" xfId="507"/>
    <cellStyle name="A???AoAUAy캿C?  6" xfId="508"/>
    <cellStyle name="A???AoAUAy캿C?  7" xfId="509"/>
    <cellStyle name="A???AoAUAy캿C?  8" xfId="510"/>
    <cellStyle name="A???AoAUAy캿C?  9" xfId="511"/>
    <cellStyle name="A???C?Ao_AoAUAy캿C? " xfId="512"/>
    <cellStyle name="A???CASH FLOW " xfId="513"/>
    <cellStyle name="A??[0]_CASH FLOW " xfId="514"/>
    <cellStyle name="A??CASH FLOW " xfId="515"/>
    <cellStyle name="A¨­￠￢￠O [0]_¡¾a¨uE (2)2) (¨uo)???????L낺" xfId="516"/>
    <cellStyle name="A¨­￠￢￠O_¡¾ⓒoⓒø¡iAc¡Æi" xfId="517"/>
    <cellStyle name="Accent1 2" xfId="518"/>
    <cellStyle name="Accent2 2" xfId="519"/>
    <cellStyle name="Accent3 2" xfId="520"/>
    <cellStyle name="Accent4 2" xfId="521"/>
    <cellStyle name="Accent5 2" xfId="522"/>
    <cellStyle name="Accent6 2" xfId="523"/>
    <cellStyle name="AeE­ [0]_  A¾  CO  " xfId="524"/>
    <cellStyle name="ÅëÈ­ [0]_  Á¾  ÇÕ  " xfId="525"/>
    <cellStyle name="AeE­ [0]_±aA¸" xfId="526"/>
    <cellStyle name="AeE?[0]_97 ?? " xfId="527"/>
    <cellStyle name="AeE?97 ?? " xfId="528"/>
    <cellStyle name="AeE?97?a?u? " xfId="529"/>
    <cellStyle name="AeE?97Ae?A? " xfId="530"/>
    <cellStyle name="AeE?98Ae?A? " xfId="531"/>
    <cellStyle name="AeE?AoAUAy캿C? " xfId="532"/>
    <cellStyle name="AeE?C?Ao_AoAUAy캿C? " xfId="533"/>
    <cellStyle name="AeE?CASH FLOW " xfId="534"/>
    <cellStyle name="AeE?CASH FLOW  10" xfId="535"/>
    <cellStyle name="AeE?CASH FLOW  11" xfId="536"/>
    <cellStyle name="AeE?CASH FLOW  12" xfId="537"/>
    <cellStyle name="AeE?CASH FLOW  13" xfId="538"/>
    <cellStyle name="AeE?CASH FLOW  14" xfId="539"/>
    <cellStyle name="AeE?CASH FLOW  15" xfId="540"/>
    <cellStyle name="AeE?CASH FLOW  16" xfId="541"/>
    <cellStyle name="AeE?CASH FLOW  17" xfId="542"/>
    <cellStyle name="AeE?CASH FLOW  18" xfId="543"/>
    <cellStyle name="AeE?CASH FLOW  19" xfId="544"/>
    <cellStyle name="AeE?CASH FLOW  2" xfId="545"/>
    <cellStyle name="AeE?CASH FLOW  20" xfId="546"/>
    <cellStyle name="AeE?CASH FLOW  21" xfId="547"/>
    <cellStyle name="AeE?CASH FLOW  22" xfId="548"/>
    <cellStyle name="AeE?CASH FLOW  23" xfId="549"/>
    <cellStyle name="AeE?CASH FLOW  24" xfId="550"/>
    <cellStyle name="AeE?CASH FLOW  25" xfId="551"/>
    <cellStyle name="AeE?CASH FLOW  26" xfId="552"/>
    <cellStyle name="AeE?CASH FLOW  27" xfId="553"/>
    <cellStyle name="AeE?CASH FLOW  28" xfId="554"/>
    <cellStyle name="AeE?CASH FLOW  29" xfId="555"/>
    <cellStyle name="AeE?CASH FLOW  3" xfId="556"/>
    <cellStyle name="AeE?CASH FLOW  30" xfId="557"/>
    <cellStyle name="AeE?CASH FLOW  31" xfId="558"/>
    <cellStyle name="AeE?CASH FLOW  4" xfId="559"/>
    <cellStyle name="AeE?CASH FLOW  5" xfId="560"/>
    <cellStyle name="AeE?CASH FLOW  6" xfId="561"/>
    <cellStyle name="AeE?CASH FLOW  7" xfId="562"/>
    <cellStyle name="AeE?CASH FLOW  8" xfId="563"/>
    <cellStyle name="AeE?CASH FLOW  9" xfId="564"/>
    <cellStyle name="AeE­_  A¾  CO  " xfId="565"/>
    <cellStyle name="ÅëÈ­_  Á¾  ÇÕ  " xfId="566"/>
    <cellStyle name="AeE­_±aA¸" xfId="567"/>
    <cellStyle name="AeE¡ⓒ [0]_¡¾ⓒoⓒø¡iAc¡Æi" xfId="568"/>
    <cellStyle name="AeE¡ⓒ_¡¾ⓒoⓒø¡iAc¡Æi" xfId="569"/>
    <cellStyle name="args.style" xfId="570"/>
    <cellStyle name="AÞ¸¶ [0]_  A¾  CO  " xfId="571"/>
    <cellStyle name="ÄÞ¸¶ [0]_  Á¾  ÇÕ  " xfId="572"/>
    <cellStyle name="AÞ¸¶ [0]_±a¾E (2)2) (¼o)???????L낺" xfId="573"/>
    <cellStyle name="AÞ¸¶_  A¾  CO  " xfId="574"/>
    <cellStyle name="ÄÞ¸¶_  Á¾  ÇÕ  " xfId="575"/>
    <cellStyle name="AÞ¸¶_±aA¸" xfId="576"/>
    <cellStyle name="Bad 2" xfId="577"/>
    <cellStyle name="black bar" xfId="578"/>
    <cellStyle name="Body" xfId="579"/>
    <cellStyle name="C?AO_?? " xfId="580"/>
    <cellStyle name="C¡IA¨ª_¡¾￠￢AO¨oAA¡i¨u¡ⓒ" xfId="581"/>
    <cellStyle name="C￥AØ_  A¾  CO  " xfId="582"/>
    <cellStyle name="Ç¥ÁØ_  Á¾  ÇÕ  " xfId="583"/>
    <cellStyle name="C￥AØ_¸AAa.¼OAI " xfId="584"/>
    <cellStyle name="Ç¥ÁØ_¿ë¿ª¾ç½Ä" xfId="585"/>
    <cellStyle name="C￥AØ_¿u°￡¿a¾aº¸°i" xfId="586"/>
    <cellStyle name="Calc Currency (0)" xfId="587"/>
    <cellStyle name="Calc Currency (0) 10" xfId="588"/>
    <cellStyle name="Calc Currency (0) 11" xfId="589"/>
    <cellStyle name="Calc Currency (0) 12" xfId="590"/>
    <cellStyle name="Calc Currency (0) 13" xfId="591"/>
    <cellStyle name="Calc Currency (0) 14" xfId="592"/>
    <cellStyle name="Calc Currency (0) 15" xfId="593"/>
    <cellStyle name="Calc Currency (0) 16" xfId="594"/>
    <cellStyle name="Calc Currency (0) 17" xfId="595"/>
    <cellStyle name="Calc Currency (0) 18" xfId="596"/>
    <cellStyle name="Calc Currency (0) 19" xfId="597"/>
    <cellStyle name="Calc Currency (0) 2" xfId="598"/>
    <cellStyle name="Calc Currency (0) 20" xfId="599"/>
    <cellStyle name="Calc Currency (0) 21" xfId="600"/>
    <cellStyle name="Calc Currency (0) 22" xfId="601"/>
    <cellStyle name="Calc Currency (0) 23" xfId="602"/>
    <cellStyle name="Calc Currency (0) 24" xfId="603"/>
    <cellStyle name="Calc Currency (0) 25" xfId="604"/>
    <cellStyle name="Calc Currency (0) 26" xfId="605"/>
    <cellStyle name="Calc Currency (0) 27" xfId="606"/>
    <cellStyle name="Calc Currency (0) 28" xfId="607"/>
    <cellStyle name="Calc Currency (0) 29" xfId="608"/>
    <cellStyle name="Calc Currency (0) 3" xfId="609"/>
    <cellStyle name="Calc Currency (0) 30" xfId="610"/>
    <cellStyle name="Calc Currency (0) 31" xfId="611"/>
    <cellStyle name="Calc Currency (0) 4" xfId="612"/>
    <cellStyle name="Calc Currency (0) 5" xfId="613"/>
    <cellStyle name="Calc Currency (0) 6" xfId="614"/>
    <cellStyle name="Calc Currency (0) 7" xfId="615"/>
    <cellStyle name="Calc Currency (0) 8" xfId="616"/>
    <cellStyle name="Calc Currency (0) 9" xfId="617"/>
    <cellStyle name="Calc Currency (0)_PRICE &amp; QTY" xfId="618"/>
    <cellStyle name="Calc Currency (2)" xfId="619"/>
    <cellStyle name="Calc Percent (0)" xfId="620"/>
    <cellStyle name="Calc Percent (1)" xfId="621"/>
    <cellStyle name="Calc Percent (2)" xfId="622"/>
    <cellStyle name="Calc Units (0)" xfId="623"/>
    <cellStyle name="Calc Units (1)" xfId="624"/>
    <cellStyle name="Calc Units (2)" xfId="625"/>
    <cellStyle name="Calculation 2" xfId="626"/>
    <cellStyle name="category" xfId="627"/>
    <cellStyle name="Comma [0] 2" xfId="629"/>
    <cellStyle name="Comma [00]" xfId="630"/>
    <cellStyle name="Copied" xfId="631"/>
    <cellStyle name="Currency [0] 2" xfId="632"/>
    <cellStyle name="Currency [00]" xfId="633"/>
    <cellStyle name="Currency1" xfId="634"/>
    <cellStyle name="Date Short" xfId="635"/>
    <cellStyle name="Enter Currency (0)" xfId="636"/>
    <cellStyle name="Enter Currency (2)" xfId="637"/>
    <cellStyle name="Enter Units (0)" xfId="638"/>
    <cellStyle name="Enter Units (1)" xfId="639"/>
    <cellStyle name="Enter Units (2)" xfId="640"/>
    <cellStyle name="Entered" xfId="641"/>
    <cellStyle name="Euro" xfId="642"/>
    <cellStyle name="Explanatory Text 2" xfId="643"/>
    <cellStyle name="Good 2" xfId="644"/>
    <cellStyle name="Grey" xfId="645"/>
    <cellStyle name="HEADER" xfId="646"/>
    <cellStyle name="Header1" xfId="647"/>
    <cellStyle name="Header2" xfId="648"/>
    <cellStyle name="Heading 1 2" xfId="649"/>
    <cellStyle name="Heading 2 2" xfId="650"/>
    <cellStyle name="Heading 3 2" xfId="651"/>
    <cellStyle name="Heading 4 2" xfId="652"/>
    <cellStyle name="HEADINGS" xfId="653"/>
    <cellStyle name="HEADINGSTOP" xfId="654"/>
    <cellStyle name="Check Cell 2" xfId="628"/>
    <cellStyle name="Iau÷iue_report-2 " xfId="655"/>
    <cellStyle name="Input [yellow]" xfId="657"/>
    <cellStyle name="Input 10" xfId="1306"/>
    <cellStyle name="Input 11" xfId="1312"/>
    <cellStyle name="Input 12" xfId="1307"/>
    <cellStyle name="Input 13" xfId="1311"/>
    <cellStyle name="Input 14" xfId="1317"/>
    <cellStyle name="Input 15" xfId="1305"/>
    <cellStyle name="Input 16" xfId="1318"/>
    <cellStyle name="Input 17" xfId="1304"/>
    <cellStyle name="Input 18" xfId="1319"/>
    <cellStyle name="Input 19" xfId="1303"/>
    <cellStyle name="Input 2" xfId="656"/>
    <cellStyle name="Input 20" xfId="1320"/>
    <cellStyle name="Input 21" xfId="1302"/>
    <cellStyle name="Input 22" xfId="1321"/>
    <cellStyle name="Input 23" xfId="1348"/>
    <cellStyle name="Input 24" xfId="1342"/>
    <cellStyle name="Input 25" xfId="1346"/>
    <cellStyle name="Input 26" xfId="1343"/>
    <cellStyle name="Input 27" xfId="1345"/>
    <cellStyle name="Input 28" xfId="1349"/>
    <cellStyle name="Input 29" xfId="1347"/>
    <cellStyle name="Input 3" xfId="1316"/>
    <cellStyle name="Input 30" xfId="1350"/>
    <cellStyle name="Input 31" xfId="1340"/>
    <cellStyle name="Input 32" xfId="1344"/>
    <cellStyle name="Input 33" xfId="1341"/>
    <cellStyle name="Input 34" xfId="1351"/>
    <cellStyle name="Input 35" xfId="1339"/>
    <cellStyle name="Input 36" xfId="1352"/>
    <cellStyle name="Input 37" xfId="1338"/>
    <cellStyle name="Input 4" xfId="1310"/>
    <cellStyle name="Input 5" xfId="1315"/>
    <cellStyle name="Input 6" xfId="1308"/>
    <cellStyle name="Input 7" xfId="1314"/>
    <cellStyle name="Input 8" xfId="1309"/>
    <cellStyle name="Input 9" xfId="1313"/>
    <cellStyle name="Link Currency (0)" xfId="658"/>
    <cellStyle name="Link Currency (2)" xfId="659"/>
    <cellStyle name="Link Units (0)" xfId="660"/>
    <cellStyle name="Link Units (1)" xfId="661"/>
    <cellStyle name="Link Units (2)" xfId="662"/>
    <cellStyle name="Linked Cell 2" xfId="663"/>
    <cellStyle name="ls" xfId="664"/>
    <cellStyle name="Millares [0]_BRASIL (2)" xfId="665"/>
    <cellStyle name="Millares_5670-t123" xfId="666"/>
    <cellStyle name="Milliers [0]_!!!GO" xfId="667"/>
    <cellStyle name="Milliers_!!!GO" xfId="668"/>
    <cellStyle name="Model" xfId="669"/>
    <cellStyle name="Moneda [0]_BRASIL (2)" xfId="670"/>
    <cellStyle name="Moneda_5670-t123" xfId="671"/>
    <cellStyle name="Monétaire [0]_!!!GO" xfId="672"/>
    <cellStyle name="Monétaire_!!!GO" xfId="673"/>
    <cellStyle name="n" xfId="674"/>
    <cellStyle name="Neutral 2" xfId="675"/>
    <cellStyle name="no dec" xfId="676"/>
    <cellStyle name="Non_definito" xfId="677"/>
    <cellStyle name="Nor?l_PRODUCT_총합계 " xfId="678"/>
    <cellStyle name="Normal" xfId="0" builtinId="0"/>
    <cellStyle name="Normal - Style1" xfId="679"/>
    <cellStyle name="Normal 10" xfId="1299"/>
    <cellStyle name="Normal 11" xfId="1330"/>
    <cellStyle name="Normal 12" xfId="1298"/>
    <cellStyle name="Normal 13" xfId="1323"/>
    <cellStyle name="Normal 14" xfId="1297"/>
    <cellStyle name="Normal 15" xfId="1324"/>
    <cellStyle name="Normal 16" xfId="1296"/>
    <cellStyle name="Normal 17" xfId="1325"/>
    <cellStyle name="Normal 18" xfId="1295"/>
    <cellStyle name="Normal 19" xfId="1326"/>
    <cellStyle name="Normal 2" xfId="680"/>
    <cellStyle name="Normal 20" xfId="1294"/>
    <cellStyle name="Normal 21" xfId="1327"/>
    <cellStyle name="Normal 22" xfId="1293"/>
    <cellStyle name="Normal 23" xfId="1328"/>
    <cellStyle name="Normal 24" xfId="1331"/>
    <cellStyle name="Normal 25" xfId="1354"/>
    <cellStyle name="Normal 26" xfId="1337"/>
    <cellStyle name="Normal 27" xfId="1353"/>
    <cellStyle name="Normal 28" xfId="1336"/>
    <cellStyle name="Normal 29" xfId="1356"/>
    <cellStyle name="Normal 3" xfId="1"/>
    <cellStyle name="Normal 30" xfId="1355"/>
    <cellStyle name="Normal 31" xfId="1357"/>
    <cellStyle name="Normal 32" xfId="1335"/>
    <cellStyle name="Normal 33" xfId="1358"/>
    <cellStyle name="Normal 34" xfId="1334"/>
    <cellStyle name="Normal 35" xfId="1359"/>
    <cellStyle name="Normal 36" xfId="1333"/>
    <cellStyle name="Normal 37" xfId="1360"/>
    <cellStyle name="Normal 38" xfId="1332"/>
    <cellStyle name="Normal 4" xfId="1291"/>
    <cellStyle name="Normal 5" xfId="1329"/>
    <cellStyle name="Normal 6" xfId="1301"/>
    <cellStyle name="Normal 7" xfId="1292"/>
    <cellStyle name="Normal 8" xfId="1300"/>
    <cellStyle name="Normal 9" xfId="1322"/>
    <cellStyle name="Normale_LSCO0697" xfId="681"/>
    <cellStyle name="Note 2" xfId="682"/>
    <cellStyle name="Œ…‹æØ‚è [0.00]_Region Orders (2)" xfId="683"/>
    <cellStyle name="Œ…‹æØ‚è_Region Orders (2)" xfId="684"/>
    <cellStyle name="oft Excel]_x000d__x000a_Comment=The open=/f lines load custom functions into the Paste Function list._x000d__x000a_Maximized=3_x000d__x000a_AutoFormat=" xfId="685"/>
    <cellStyle name="Output 2" xfId="686"/>
    <cellStyle name="per.style" xfId="687"/>
    <cellStyle name="Percent [0]" xfId="688"/>
    <cellStyle name="Percent [00]" xfId="689"/>
    <cellStyle name="Percent [2]" xfId="690"/>
    <cellStyle name="pObj" xfId="691"/>
    <cellStyle name="PrePop Currency (0)" xfId="692"/>
    <cellStyle name="PrePop Currency (2)" xfId="693"/>
    <cellStyle name="PrePop Units (0)" xfId="694"/>
    <cellStyle name="PrePop Units (1)" xfId="695"/>
    <cellStyle name="PrePop Units (2)" xfId="696"/>
    <cellStyle name="pricing" xfId="697"/>
    <cellStyle name="PSHeading" xfId="699"/>
    <cellStyle name="PSChar" xfId="698"/>
    <cellStyle name="regstoresfromspecstores" xfId="700"/>
    <cellStyle name="RevList" xfId="701"/>
    <cellStyle name="ROJECT" xfId="702"/>
    <cellStyle name="ROJECT 10" xfId="703"/>
    <cellStyle name="ROJECT 11" xfId="704"/>
    <cellStyle name="ROJECT 12" xfId="705"/>
    <cellStyle name="ROJECT 13" xfId="706"/>
    <cellStyle name="ROJECT 14" xfId="707"/>
    <cellStyle name="ROJECT 15" xfId="708"/>
    <cellStyle name="ROJECT 16" xfId="709"/>
    <cellStyle name="ROJECT 17" xfId="710"/>
    <cellStyle name="ROJECT 18" xfId="711"/>
    <cellStyle name="ROJECT 19" xfId="712"/>
    <cellStyle name="ROJECT 2" xfId="713"/>
    <cellStyle name="ROJECT 20" xfId="714"/>
    <cellStyle name="ROJECT 21" xfId="715"/>
    <cellStyle name="ROJECT 22" xfId="716"/>
    <cellStyle name="ROJECT 23" xfId="717"/>
    <cellStyle name="ROJECT 24" xfId="718"/>
    <cellStyle name="ROJECT 25" xfId="719"/>
    <cellStyle name="ROJECT 26" xfId="720"/>
    <cellStyle name="ROJECT 27" xfId="721"/>
    <cellStyle name="ROJECT 28" xfId="722"/>
    <cellStyle name="ROJECT 29" xfId="723"/>
    <cellStyle name="ROJECT 3" xfId="724"/>
    <cellStyle name="ROJECT 30" xfId="725"/>
    <cellStyle name="ROJECT 31" xfId="726"/>
    <cellStyle name="ROJECT 4" xfId="727"/>
    <cellStyle name="ROJECT 5" xfId="728"/>
    <cellStyle name="ROJECT 6" xfId="729"/>
    <cellStyle name="ROJECT 7" xfId="730"/>
    <cellStyle name="ROJECT 8" xfId="731"/>
    <cellStyle name="ROJECT 9" xfId="732"/>
    <cellStyle name="SAPBEXaggData" xfId="733"/>
    <cellStyle name="SAPBEXaggDataEmph" xfId="734"/>
    <cellStyle name="SAPBEXaggItem" xfId="735"/>
    <cellStyle name="SAPBEXaggItemX" xfId="736"/>
    <cellStyle name="SAPBEXexcBad7" xfId="738"/>
    <cellStyle name="SAPBEXexcBad8" xfId="739"/>
    <cellStyle name="SAPBEXexcBad9" xfId="740"/>
    <cellStyle name="SAPBEXexcCritical4" xfId="741"/>
    <cellStyle name="SAPBEXexcCritical5" xfId="742"/>
    <cellStyle name="SAPBEXexcCritical6" xfId="743"/>
    <cellStyle name="SAPBEXexcGood1" xfId="744"/>
    <cellStyle name="SAPBEXexcGood2" xfId="745"/>
    <cellStyle name="SAPBEXexcGood3" xfId="746"/>
    <cellStyle name="SAPBEXfilterDrill" xfId="747"/>
    <cellStyle name="SAPBEXfilterItem" xfId="748"/>
    <cellStyle name="SAPBEXfilterText" xfId="749"/>
    <cellStyle name="SAPBEXformats" xfId="750"/>
    <cellStyle name="SAPBEXheaderItem" xfId="751"/>
    <cellStyle name="SAPBEXheaderText" xfId="752"/>
    <cellStyle name="SAPBEXHLevel0" xfId="753"/>
    <cellStyle name="SAPBEXHLevel0X" xfId="754"/>
    <cellStyle name="SAPBEXHLevel1" xfId="755"/>
    <cellStyle name="SAPBEXHLevel1X" xfId="756"/>
    <cellStyle name="SAPBEXHLevel2" xfId="757"/>
    <cellStyle name="SAPBEXHLevel2X" xfId="758"/>
    <cellStyle name="SAPBEXHLevel3" xfId="759"/>
    <cellStyle name="SAPBEXHLevel3X" xfId="760"/>
    <cellStyle name="SAPBEXchaText" xfId="737"/>
    <cellStyle name="SAPBEXresData" xfId="761"/>
    <cellStyle name="SAPBEXresDataEmph" xfId="762"/>
    <cellStyle name="SAPBEXresItem" xfId="763"/>
    <cellStyle name="SAPBEXresItemX" xfId="764"/>
    <cellStyle name="SAPBEXstdData" xfId="765"/>
    <cellStyle name="SAPBEXstdDataEmph" xfId="766"/>
    <cellStyle name="SAPBEXstdItem" xfId="767"/>
    <cellStyle name="SAPBEXstdItemX" xfId="768"/>
    <cellStyle name="SAPBEXtitle" xfId="769"/>
    <cellStyle name="SAPBEXundefined" xfId="770"/>
    <cellStyle name="SHADEDSTORES" xfId="771"/>
    <cellStyle name="specstores" xfId="772"/>
    <cellStyle name="Style 1" xfId="773"/>
    <cellStyle name="Style 2" xfId="774"/>
    <cellStyle name="Style 3" xfId="775"/>
    <cellStyle name="Style 4" xfId="776"/>
    <cellStyle name="subhead" xfId="777"/>
    <cellStyle name="Subtotal" xfId="778"/>
    <cellStyle name="Text Indent A" xfId="779"/>
    <cellStyle name="Text Indent B" xfId="780"/>
    <cellStyle name="Text Indent C" xfId="781"/>
    <cellStyle name="þ_x001d_ð" xfId="782"/>
    <cellStyle name="þ_x001d_ð'" xfId="783"/>
    <cellStyle name="þ_x001d_ð'&amp;Oý—&amp;Hý9_x0008__x000f_" xfId="784"/>
    <cellStyle name="þ_x001d_ð'&amp;Oý—&amp;Hý9_x0008__x000f__x0007_æ_x0007__x0007__x0001__x0001_" xfId="785"/>
    <cellStyle name="þ_x001d_ð'&amp;Oý—&amp;Hý9_x0008_Ë" xfId="786"/>
    <cellStyle name="þ_x001d_ð'&amp;Oý—&amp;Hý9_x0008_Ë_x000c_¢_x000d__x0007__x0001__x0001_" xfId="787"/>
    <cellStyle name="þ_x001d_ð'&amp;Oy?Hy9_x0008__x000f__x0007_æ_x0007__x0007__x0001__x0001_" xfId="788"/>
    <cellStyle name="þ_x001d_ð'&amp;Oy?Hy9_x0008_E_x000c_￠_x000d__x0007__x0001__x0001_" xfId="789"/>
    <cellStyle name="Title 2" xfId="790"/>
    <cellStyle name="Total 2" xfId="791"/>
    <cellStyle name="umentSummaryInformation" xfId="792"/>
    <cellStyle name="Warning Text 2" xfId="793"/>
    <cellStyle name="Обычный_Лист1" xfId="794"/>
    <cellStyle name="ปกติ_2004 Tasto Plan 06" xfId="795"/>
    <cellStyle name="" xfId="796"/>
    <cellStyle name="뒤에 오는 하이퍼링크" xfId="809"/>
    <cellStyle name="백분율 10" xfId="811"/>
    <cellStyle name="백분율 11" xfId="812"/>
    <cellStyle name="백분율 12" xfId="813"/>
    <cellStyle name="백분율 13" xfId="814"/>
    <cellStyle name="백분율 14" xfId="815"/>
    <cellStyle name="백분율 15" xfId="816"/>
    <cellStyle name="백분율 16" xfId="817"/>
    <cellStyle name="백분율 17" xfId="818"/>
    <cellStyle name="백분율 18" xfId="819"/>
    <cellStyle name="백분율 19" xfId="820"/>
    <cellStyle name="백분율 2" xfId="821"/>
    <cellStyle name="백분율 20" xfId="822"/>
    <cellStyle name="백분율 21" xfId="823"/>
    <cellStyle name="백분율 22" xfId="824"/>
    <cellStyle name="백분율 23" xfId="825"/>
    <cellStyle name="백분율 24" xfId="826"/>
    <cellStyle name="백분율 25" xfId="827"/>
    <cellStyle name="백분율 26" xfId="828"/>
    <cellStyle name="백분율 27" xfId="829"/>
    <cellStyle name="백분율 28" xfId="830"/>
    <cellStyle name="백분율 29" xfId="831"/>
    <cellStyle name="백분율 3" xfId="832"/>
    <cellStyle name="백분율 30" xfId="833"/>
    <cellStyle name="백분율 31" xfId="834"/>
    <cellStyle name="백분율 4" xfId="835"/>
    <cellStyle name="백분율 5" xfId="836"/>
    <cellStyle name="백분율 6" xfId="837"/>
    <cellStyle name="백분율 7" xfId="838"/>
    <cellStyle name="백분율 8" xfId="839"/>
    <cellStyle name="백분율 9" xfId="840"/>
    <cellStyle name="새귑[0]_롤痰삠悧 " xfId="844"/>
    <cellStyle name="새귑_롤痰삠悧 " xfId="845"/>
    <cellStyle name="쉼표 [0] 10" xfId="848"/>
    <cellStyle name="쉼표 [0] 11" xfId="849"/>
    <cellStyle name="쉼표 [0] 12" xfId="850"/>
    <cellStyle name="쉼표 [0] 13" xfId="851"/>
    <cellStyle name="쉼표 [0] 14" xfId="852"/>
    <cellStyle name="쉼표 [0] 15" xfId="853"/>
    <cellStyle name="쉼표 [0] 16" xfId="854"/>
    <cellStyle name="쉼표 [0] 17" xfId="855"/>
    <cellStyle name="쉼표 [0] 18" xfId="856"/>
    <cellStyle name="쉼표 [0] 19" xfId="857"/>
    <cellStyle name="쉼표 [0] 2" xfId="858"/>
    <cellStyle name="쉼표 [0] 20" xfId="859"/>
    <cellStyle name="쉼표 [0] 21" xfId="860"/>
    <cellStyle name="쉼표 [0] 22" xfId="861"/>
    <cellStyle name="쉼표 [0] 23" xfId="862"/>
    <cellStyle name="쉼표 [0] 24" xfId="863"/>
    <cellStyle name="쉼표 [0] 25" xfId="864"/>
    <cellStyle name="쉼표 [0] 26" xfId="865"/>
    <cellStyle name="쉼표 [0] 27" xfId="866"/>
    <cellStyle name="쉼표 [0] 28" xfId="867"/>
    <cellStyle name="쉼표 [0] 29" xfId="868"/>
    <cellStyle name="쉼표 [0] 3" xfId="869"/>
    <cellStyle name="쉼표 [0] 30" xfId="870"/>
    <cellStyle name="쉼표 [0] 4" xfId="871"/>
    <cellStyle name="쉼표 [0] 5" xfId="872"/>
    <cellStyle name="쉼표 [0] 6" xfId="873"/>
    <cellStyle name="쉼표 [0] 7" xfId="874"/>
    <cellStyle name="쉼표 [0] 8" xfId="875"/>
    <cellStyle name="쉼표 [0] 9" xfId="876"/>
    <cellStyle name="쉼표 10" xfId="877"/>
    <cellStyle name="쉼표 11" xfId="878"/>
    <cellStyle name="쉼표 12" xfId="879"/>
    <cellStyle name="쉼표 13" xfId="880"/>
    <cellStyle name="쉼표 14" xfId="881"/>
    <cellStyle name="쉼표 15" xfId="882"/>
    <cellStyle name="쉼표 16" xfId="883"/>
    <cellStyle name="쉼표 17" xfId="884"/>
    <cellStyle name="쉼표 18" xfId="885"/>
    <cellStyle name="쉼표 19" xfId="886"/>
    <cellStyle name="쉼표 2" xfId="887"/>
    <cellStyle name="쉼표 20" xfId="888"/>
    <cellStyle name="쉼표 21" xfId="889"/>
    <cellStyle name="쉼표 22" xfId="890"/>
    <cellStyle name="쉼표 23" xfId="891"/>
    <cellStyle name="쉼표 24" xfId="892"/>
    <cellStyle name="쉼표 25" xfId="893"/>
    <cellStyle name="쉼표 26" xfId="894"/>
    <cellStyle name="쉼표 27" xfId="895"/>
    <cellStyle name="쉼표 28" xfId="896"/>
    <cellStyle name="쉼표 29" xfId="897"/>
    <cellStyle name="쉼표 3" xfId="898"/>
    <cellStyle name="쉼표 30" xfId="899"/>
    <cellStyle name="쉼표 31" xfId="900"/>
    <cellStyle name="쉼표 32" xfId="901"/>
    <cellStyle name="쉼표 37" xfId="902"/>
    <cellStyle name="쉼표 38" xfId="903"/>
    <cellStyle name="쉼표 39" xfId="904"/>
    <cellStyle name="쉼표 4" xfId="905"/>
    <cellStyle name="쉼표 40" xfId="906"/>
    <cellStyle name="쉼표 5" xfId="907"/>
    <cellStyle name="쉼표 6" xfId="908"/>
    <cellStyle name="쉼표 7" xfId="909"/>
    <cellStyle name="쉼표 8" xfId="910"/>
    <cellStyle name="쉼표 9" xfId="911"/>
    <cellStyle name="스타일 1" xfId="912"/>
    <cellStyle name="스타일 1 10" xfId="913"/>
    <cellStyle name="스타일 1 11" xfId="914"/>
    <cellStyle name="스타일 1 12" xfId="915"/>
    <cellStyle name="스타일 1 13" xfId="916"/>
    <cellStyle name="스타일 1 14" xfId="917"/>
    <cellStyle name="스타일 1 15" xfId="918"/>
    <cellStyle name="스타일 1 16" xfId="919"/>
    <cellStyle name="스타일 1 17" xfId="920"/>
    <cellStyle name="스타일 1 18" xfId="921"/>
    <cellStyle name="스타일 1 19" xfId="922"/>
    <cellStyle name="스타일 1 2" xfId="923"/>
    <cellStyle name="스타일 1 20" xfId="924"/>
    <cellStyle name="스타일 1 21" xfId="925"/>
    <cellStyle name="스타일 1 22" xfId="926"/>
    <cellStyle name="스타일 1 23" xfId="927"/>
    <cellStyle name="스타일 1 24" xfId="928"/>
    <cellStyle name="스타일 1 25" xfId="929"/>
    <cellStyle name="스타일 1 26" xfId="930"/>
    <cellStyle name="스타일 1 27" xfId="931"/>
    <cellStyle name="스타일 1 28" xfId="932"/>
    <cellStyle name="스타일 1 29" xfId="933"/>
    <cellStyle name="스타일 1 3" xfId="934"/>
    <cellStyle name="스타일 1 4" xfId="935"/>
    <cellStyle name="스타일 1 5" xfId="936"/>
    <cellStyle name="스타일 1 6" xfId="937"/>
    <cellStyle name="스타일 1 7" xfId="938"/>
    <cellStyle name="스타일 1 8" xfId="939"/>
    <cellStyle name="스타일 1 9" xfId="940"/>
    <cellStyle name="스타일 10" xfId="941"/>
    <cellStyle name="스타일 10 10" xfId="942"/>
    <cellStyle name="스타일 10 11" xfId="943"/>
    <cellStyle name="스타일 10 12" xfId="944"/>
    <cellStyle name="스타일 10 13" xfId="945"/>
    <cellStyle name="스타일 10 14" xfId="946"/>
    <cellStyle name="스타일 10 15" xfId="947"/>
    <cellStyle name="스타일 10 16" xfId="948"/>
    <cellStyle name="스타일 10 17" xfId="949"/>
    <cellStyle name="스타일 10 18" xfId="950"/>
    <cellStyle name="스타일 10 19" xfId="951"/>
    <cellStyle name="스타일 10 2" xfId="952"/>
    <cellStyle name="스타일 10 20" xfId="953"/>
    <cellStyle name="스타일 10 21" xfId="954"/>
    <cellStyle name="스타일 10 22" xfId="955"/>
    <cellStyle name="스타일 10 23" xfId="956"/>
    <cellStyle name="스타일 10 24" xfId="957"/>
    <cellStyle name="스타일 10 25" xfId="958"/>
    <cellStyle name="스타일 10 26" xfId="959"/>
    <cellStyle name="스타일 10 27" xfId="960"/>
    <cellStyle name="스타일 10 28" xfId="961"/>
    <cellStyle name="스타일 10 29" xfId="962"/>
    <cellStyle name="스타일 10 3" xfId="963"/>
    <cellStyle name="스타일 10 30" xfId="964"/>
    <cellStyle name="스타일 10 31" xfId="965"/>
    <cellStyle name="스타일 10 4" xfId="966"/>
    <cellStyle name="스타일 10 5" xfId="967"/>
    <cellStyle name="스타일 10 6" xfId="968"/>
    <cellStyle name="스타일 10 7" xfId="969"/>
    <cellStyle name="스타일 10 8" xfId="970"/>
    <cellStyle name="스타일 10 9" xfId="971"/>
    <cellStyle name="스타일 11" xfId="972"/>
    <cellStyle name="스타일 12" xfId="973"/>
    <cellStyle name="스타일 12 10" xfId="974"/>
    <cellStyle name="스타일 12 11" xfId="975"/>
    <cellStyle name="스타일 12 12" xfId="976"/>
    <cellStyle name="스타일 12 13" xfId="977"/>
    <cellStyle name="스타일 12 14" xfId="978"/>
    <cellStyle name="스타일 12 15" xfId="979"/>
    <cellStyle name="스타일 12 16" xfId="980"/>
    <cellStyle name="스타일 12 17" xfId="981"/>
    <cellStyle name="스타일 12 18" xfId="982"/>
    <cellStyle name="스타일 12 19" xfId="983"/>
    <cellStyle name="스타일 12 2" xfId="984"/>
    <cellStyle name="스타일 12 20" xfId="985"/>
    <cellStyle name="스타일 12 21" xfId="986"/>
    <cellStyle name="스타일 12 22" xfId="987"/>
    <cellStyle name="스타일 12 23" xfId="988"/>
    <cellStyle name="스타일 12 24" xfId="989"/>
    <cellStyle name="스타일 12 25" xfId="990"/>
    <cellStyle name="스타일 12 26" xfId="991"/>
    <cellStyle name="스타일 12 27" xfId="992"/>
    <cellStyle name="스타일 12 28" xfId="993"/>
    <cellStyle name="스타일 12 29" xfId="994"/>
    <cellStyle name="스타일 12 3" xfId="995"/>
    <cellStyle name="스타일 12 4" xfId="996"/>
    <cellStyle name="스타일 12 5" xfId="997"/>
    <cellStyle name="스타일 12 6" xfId="998"/>
    <cellStyle name="스타일 12 7" xfId="999"/>
    <cellStyle name="스타일 12 8" xfId="1000"/>
    <cellStyle name="스타일 12 9" xfId="1001"/>
    <cellStyle name="스타일 13" xfId="1002"/>
    <cellStyle name="스타일 13 2" xfId="1003"/>
    <cellStyle name="스타일 13 3" xfId="1004"/>
    <cellStyle name="스타일 2" xfId="1005"/>
    <cellStyle name="스타일 2 10" xfId="1006"/>
    <cellStyle name="스타일 2 11" xfId="1007"/>
    <cellStyle name="스타일 2 12" xfId="1008"/>
    <cellStyle name="스타일 2 13" xfId="1009"/>
    <cellStyle name="스타일 2 14" xfId="1010"/>
    <cellStyle name="스타일 2 15" xfId="1011"/>
    <cellStyle name="스타일 2 16" xfId="1012"/>
    <cellStyle name="스타일 2 17" xfId="1013"/>
    <cellStyle name="스타일 2 18" xfId="1014"/>
    <cellStyle name="스타일 2 19" xfId="1015"/>
    <cellStyle name="스타일 2 2" xfId="1016"/>
    <cellStyle name="스타일 2 20" xfId="1017"/>
    <cellStyle name="스타일 2 21" xfId="1018"/>
    <cellStyle name="스타일 2 22" xfId="1019"/>
    <cellStyle name="스타일 2 23" xfId="1020"/>
    <cellStyle name="스타일 2 24" xfId="1021"/>
    <cellStyle name="스타일 2 25" xfId="1022"/>
    <cellStyle name="스타일 2 26" xfId="1023"/>
    <cellStyle name="스타일 2 27" xfId="1024"/>
    <cellStyle name="스타일 2 28" xfId="1025"/>
    <cellStyle name="스타일 2 29" xfId="1026"/>
    <cellStyle name="스타일 2 3" xfId="1027"/>
    <cellStyle name="스타일 2 30" xfId="1028"/>
    <cellStyle name="스타일 2 31" xfId="1029"/>
    <cellStyle name="스타일 2 4" xfId="1030"/>
    <cellStyle name="스타일 2 5" xfId="1031"/>
    <cellStyle name="스타일 2 6" xfId="1032"/>
    <cellStyle name="스타일 2 7" xfId="1033"/>
    <cellStyle name="스타일 2 8" xfId="1034"/>
    <cellStyle name="스타일 2 9" xfId="1035"/>
    <cellStyle name="스타일 2_PriceStructure" xfId="1036"/>
    <cellStyle name="스타일 3" xfId="1037"/>
    <cellStyle name="스타일 3 10" xfId="1038"/>
    <cellStyle name="스타일 3 11" xfId="1039"/>
    <cellStyle name="스타일 3 12" xfId="1040"/>
    <cellStyle name="스타일 3 13" xfId="1041"/>
    <cellStyle name="스타일 3 14" xfId="1042"/>
    <cellStyle name="스타일 3 15" xfId="1043"/>
    <cellStyle name="스타일 3 16" xfId="1044"/>
    <cellStyle name="스타일 3 17" xfId="1045"/>
    <cellStyle name="스타일 3 18" xfId="1046"/>
    <cellStyle name="스타일 3 19" xfId="1047"/>
    <cellStyle name="스타일 3 2" xfId="1048"/>
    <cellStyle name="스타일 3 20" xfId="1049"/>
    <cellStyle name="스타일 3 21" xfId="1050"/>
    <cellStyle name="스타일 3 22" xfId="1051"/>
    <cellStyle name="스타일 3 23" xfId="1052"/>
    <cellStyle name="스타일 3 24" xfId="1053"/>
    <cellStyle name="스타일 3 25" xfId="1054"/>
    <cellStyle name="스타일 3 26" xfId="1055"/>
    <cellStyle name="스타일 3 27" xfId="1056"/>
    <cellStyle name="스타일 3 28" xfId="1057"/>
    <cellStyle name="스타일 3 29" xfId="1058"/>
    <cellStyle name="스타일 3 3" xfId="1059"/>
    <cellStyle name="스타일 3 4" xfId="1060"/>
    <cellStyle name="스타일 3 5" xfId="1061"/>
    <cellStyle name="스타일 3 6" xfId="1062"/>
    <cellStyle name="스타일 3 7" xfId="1063"/>
    <cellStyle name="스타일 3 8" xfId="1064"/>
    <cellStyle name="스타일 3 9" xfId="1065"/>
    <cellStyle name="스타일 4" xfId="1066"/>
    <cellStyle name="스타일 4 10" xfId="1067"/>
    <cellStyle name="스타일 4 11" xfId="1068"/>
    <cellStyle name="스타일 4 12" xfId="1069"/>
    <cellStyle name="스타일 4 13" xfId="1070"/>
    <cellStyle name="스타일 4 14" xfId="1071"/>
    <cellStyle name="스타일 4 15" xfId="1072"/>
    <cellStyle name="스타일 4 16" xfId="1073"/>
    <cellStyle name="스타일 4 17" xfId="1074"/>
    <cellStyle name="스타일 4 18" xfId="1075"/>
    <cellStyle name="스타일 4 19" xfId="1076"/>
    <cellStyle name="스타일 4 2" xfId="1077"/>
    <cellStyle name="스타일 4 20" xfId="1078"/>
    <cellStyle name="스타일 4 21" xfId="1079"/>
    <cellStyle name="스타일 4 22" xfId="1080"/>
    <cellStyle name="스타일 4 23" xfId="1081"/>
    <cellStyle name="스타일 4 24" xfId="1082"/>
    <cellStyle name="스타일 4 25" xfId="1083"/>
    <cellStyle name="스타일 4 26" xfId="1084"/>
    <cellStyle name="스타일 4 27" xfId="1085"/>
    <cellStyle name="스타일 4 28" xfId="1086"/>
    <cellStyle name="스타일 4 29" xfId="1087"/>
    <cellStyle name="스타일 4 3" xfId="1088"/>
    <cellStyle name="스타일 4 30" xfId="1089"/>
    <cellStyle name="스타일 4 31" xfId="1090"/>
    <cellStyle name="스타일 4 4" xfId="1091"/>
    <cellStyle name="스타일 4 5" xfId="1092"/>
    <cellStyle name="스타일 4 6" xfId="1093"/>
    <cellStyle name="스타일 4 7" xfId="1094"/>
    <cellStyle name="스타일 4 8" xfId="1095"/>
    <cellStyle name="스타일 4 9" xfId="1096"/>
    <cellStyle name="스타일 5" xfId="1097"/>
    <cellStyle name="스타일 5 10" xfId="1098"/>
    <cellStyle name="스타일 5 11" xfId="1099"/>
    <cellStyle name="스타일 5 12" xfId="1100"/>
    <cellStyle name="스타일 5 13" xfId="1101"/>
    <cellStyle name="스타일 5 14" xfId="1102"/>
    <cellStyle name="스타일 5 15" xfId="1103"/>
    <cellStyle name="스타일 5 16" xfId="1104"/>
    <cellStyle name="스타일 5 17" xfId="1105"/>
    <cellStyle name="스타일 5 18" xfId="1106"/>
    <cellStyle name="스타일 5 19" xfId="1107"/>
    <cellStyle name="스타일 5 2" xfId="1108"/>
    <cellStyle name="스타일 5 20" xfId="1109"/>
    <cellStyle name="스타일 5 21" xfId="1110"/>
    <cellStyle name="스타일 5 22" xfId="1111"/>
    <cellStyle name="스타일 5 23" xfId="1112"/>
    <cellStyle name="스타일 5 24" xfId="1113"/>
    <cellStyle name="스타일 5 25" xfId="1114"/>
    <cellStyle name="스타일 5 26" xfId="1115"/>
    <cellStyle name="스타일 5 27" xfId="1116"/>
    <cellStyle name="스타일 5 28" xfId="1117"/>
    <cellStyle name="스타일 5 29" xfId="1118"/>
    <cellStyle name="스타일 5 3" xfId="1119"/>
    <cellStyle name="스타일 5 4" xfId="1120"/>
    <cellStyle name="스타일 5 5" xfId="1121"/>
    <cellStyle name="스타일 5 6" xfId="1122"/>
    <cellStyle name="스타일 5 7" xfId="1123"/>
    <cellStyle name="스타일 5 8" xfId="1124"/>
    <cellStyle name="스타일 5 9" xfId="1125"/>
    <cellStyle name="스타일 6" xfId="1126"/>
    <cellStyle name="스타일 6 10" xfId="1127"/>
    <cellStyle name="스타일 6 11" xfId="1128"/>
    <cellStyle name="스타일 6 12" xfId="1129"/>
    <cellStyle name="스타일 6 13" xfId="1130"/>
    <cellStyle name="스타일 6 14" xfId="1131"/>
    <cellStyle name="스타일 6 15" xfId="1132"/>
    <cellStyle name="스타일 6 16" xfId="1133"/>
    <cellStyle name="스타일 6 17" xfId="1134"/>
    <cellStyle name="스타일 6 18" xfId="1135"/>
    <cellStyle name="스타일 6 19" xfId="1136"/>
    <cellStyle name="스타일 6 2" xfId="1137"/>
    <cellStyle name="스타일 6 20" xfId="1138"/>
    <cellStyle name="스타일 6 21" xfId="1139"/>
    <cellStyle name="스타일 6 22" xfId="1140"/>
    <cellStyle name="스타일 6 23" xfId="1141"/>
    <cellStyle name="스타일 6 24" xfId="1142"/>
    <cellStyle name="스타일 6 25" xfId="1143"/>
    <cellStyle name="스타일 6 26" xfId="1144"/>
    <cellStyle name="스타일 6 27" xfId="1145"/>
    <cellStyle name="스타일 6 28" xfId="1146"/>
    <cellStyle name="스타일 6 29" xfId="1147"/>
    <cellStyle name="스타일 6 3" xfId="1148"/>
    <cellStyle name="스타일 6 4" xfId="1149"/>
    <cellStyle name="스타일 6 5" xfId="1150"/>
    <cellStyle name="스타일 6 6" xfId="1151"/>
    <cellStyle name="스타일 6 7" xfId="1152"/>
    <cellStyle name="스타일 6 8" xfId="1153"/>
    <cellStyle name="스타일 6 9" xfId="1154"/>
    <cellStyle name="스타일 7" xfId="1155"/>
    <cellStyle name="스타일 7 10" xfId="1156"/>
    <cellStyle name="스타일 7 11" xfId="1157"/>
    <cellStyle name="스타일 7 12" xfId="1158"/>
    <cellStyle name="스타일 7 13" xfId="1159"/>
    <cellStyle name="스타일 7 14" xfId="1160"/>
    <cellStyle name="스타일 7 15" xfId="1161"/>
    <cellStyle name="스타일 7 16" xfId="1162"/>
    <cellStyle name="스타일 7 17" xfId="1163"/>
    <cellStyle name="스타일 7 18" xfId="1164"/>
    <cellStyle name="스타일 7 19" xfId="1165"/>
    <cellStyle name="스타일 7 2" xfId="1166"/>
    <cellStyle name="스타일 7 20" xfId="1167"/>
    <cellStyle name="스타일 7 21" xfId="1168"/>
    <cellStyle name="스타일 7 22" xfId="1169"/>
    <cellStyle name="스타일 7 23" xfId="1170"/>
    <cellStyle name="스타일 7 24" xfId="1171"/>
    <cellStyle name="스타일 7 25" xfId="1172"/>
    <cellStyle name="스타일 7 26" xfId="1173"/>
    <cellStyle name="스타일 7 27" xfId="1174"/>
    <cellStyle name="스타일 7 28" xfId="1175"/>
    <cellStyle name="스타일 7 29" xfId="1176"/>
    <cellStyle name="스타일 7 3" xfId="1177"/>
    <cellStyle name="스타일 7 30" xfId="1178"/>
    <cellStyle name="스타일 7 31" xfId="1179"/>
    <cellStyle name="스타일 7 4" xfId="1180"/>
    <cellStyle name="스타일 7 5" xfId="1181"/>
    <cellStyle name="스타일 7 6" xfId="1182"/>
    <cellStyle name="스타일 7 7" xfId="1183"/>
    <cellStyle name="스타일 7 8" xfId="1184"/>
    <cellStyle name="스타일 7 9" xfId="1185"/>
    <cellStyle name="스타일 8" xfId="1186"/>
    <cellStyle name="스타일 8 10" xfId="1187"/>
    <cellStyle name="스타일 8 11" xfId="1188"/>
    <cellStyle name="스타일 8 12" xfId="1189"/>
    <cellStyle name="스타일 8 13" xfId="1190"/>
    <cellStyle name="스타일 8 14" xfId="1191"/>
    <cellStyle name="스타일 8 15" xfId="1192"/>
    <cellStyle name="스타일 8 16" xfId="1193"/>
    <cellStyle name="스타일 8 17" xfId="1194"/>
    <cellStyle name="스타일 8 18" xfId="1195"/>
    <cellStyle name="스타일 8 19" xfId="1196"/>
    <cellStyle name="스타일 8 2" xfId="1197"/>
    <cellStyle name="스타일 8 20" xfId="1198"/>
    <cellStyle name="스타일 8 21" xfId="1199"/>
    <cellStyle name="스타일 8 22" xfId="1200"/>
    <cellStyle name="스타일 8 23" xfId="1201"/>
    <cellStyle name="스타일 8 24" xfId="1202"/>
    <cellStyle name="스타일 8 25" xfId="1203"/>
    <cellStyle name="스타일 8 26" xfId="1204"/>
    <cellStyle name="스타일 8 27" xfId="1205"/>
    <cellStyle name="스타일 8 28" xfId="1206"/>
    <cellStyle name="스타일 8 29" xfId="1207"/>
    <cellStyle name="스타일 8 3" xfId="1208"/>
    <cellStyle name="스타일 8 4" xfId="1209"/>
    <cellStyle name="스타일 8 5" xfId="1210"/>
    <cellStyle name="스타일 8 6" xfId="1211"/>
    <cellStyle name="스타일 8 7" xfId="1212"/>
    <cellStyle name="스타일 8 8" xfId="1213"/>
    <cellStyle name="스타일 8 9" xfId="1214"/>
    <cellStyle name="스타일 9" xfId="1215"/>
    <cellStyle name="스타일 9 10" xfId="1216"/>
    <cellStyle name="스타일 9 11" xfId="1217"/>
    <cellStyle name="스타일 9 12" xfId="1218"/>
    <cellStyle name="스타일 9 13" xfId="1219"/>
    <cellStyle name="스타일 9 14" xfId="1220"/>
    <cellStyle name="스타일 9 15" xfId="1221"/>
    <cellStyle name="스타일 9 16" xfId="1222"/>
    <cellStyle name="스타일 9 17" xfId="1223"/>
    <cellStyle name="스타일 9 18" xfId="1224"/>
    <cellStyle name="스타일 9 19" xfId="1225"/>
    <cellStyle name="스타일 9 2" xfId="1226"/>
    <cellStyle name="스타일 9 20" xfId="1227"/>
    <cellStyle name="스타일 9 21" xfId="1228"/>
    <cellStyle name="스타일 9 22" xfId="1229"/>
    <cellStyle name="스타일 9 23" xfId="1230"/>
    <cellStyle name="스타일 9 24" xfId="1231"/>
    <cellStyle name="스타일 9 25" xfId="1232"/>
    <cellStyle name="스타일 9 26" xfId="1233"/>
    <cellStyle name="스타일 9 27" xfId="1234"/>
    <cellStyle name="스타일 9 28" xfId="1235"/>
    <cellStyle name="스타일 9 29" xfId="1236"/>
    <cellStyle name="스타일 9 3" xfId="1237"/>
    <cellStyle name="스타일 9 30" xfId="1238"/>
    <cellStyle name="스타일 9 31" xfId="1239"/>
    <cellStyle name="스타일 9 4" xfId="1240"/>
    <cellStyle name="스타일 9 5" xfId="1241"/>
    <cellStyle name="스타일 9 6" xfId="1242"/>
    <cellStyle name="스타일 9 7" xfId="1243"/>
    <cellStyle name="스타일 9 8" xfId="1244"/>
    <cellStyle name="스타일 9 9" xfId="1245"/>
    <cellStyle name="콤마 [0?업전 (2)2) (수)???????L낺" xfId="1263"/>
    <cellStyle name="콤마 [0]_  종  합  " xfId="1264"/>
    <cellStyle name="콤마_  종  합  " xfId="1265"/>
    <cellStyle name="통화 [0?실예PL _3월PL(사) " xfId="1266"/>
    <cellStyle name="표준 11" xfId="1275"/>
    <cellStyle name="표준 14" xfId="1276"/>
    <cellStyle name="표준 2" xfId="1277"/>
    <cellStyle name="표준 2 2 14" xfId="1278"/>
    <cellStyle name="표준 2 5" xfId="1279"/>
    <cellStyle name="표준 77" xfId="1280"/>
    <cellStyle name="표준_0811_중소형 Spec(2)(1)" xfId="2"/>
    <cellStyle name="一般_BOM2_BOM2" xfId="1248"/>
    <cellStyle name="千位[0]_ 样机合同" xfId="1260"/>
    <cellStyle name="千位_ 样机合同" xfId="1261"/>
    <cellStyle name="千位分隔_06 WM price list(06.06.28)" xfId="1262"/>
    <cellStyle name="千分位[0]_10月-1" xfId="1258"/>
    <cellStyle name="千分位_10月-1" xfId="1259"/>
    <cellStyle name="咬訌裝?report-2 " xfId="807"/>
    <cellStyle name="好" xfId="1283"/>
    <cellStyle name="好_Price Structure" xfId="1284"/>
    <cellStyle name="好_손익_재료비" xfId="1285"/>
    <cellStyle name="好_손익_재료비_Aegis2손익검토v2.0_081216_CostPlus_Blue재료비추가" xfId="1286"/>
    <cellStyle name="好_손익_재료비_Price Structure" xfId="1287"/>
    <cellStyle name="好_손익_재료비_Price Structure_1" xfId="1288"/>
    <cellStyle name="好_손익_재료비_Sheet1" xfId="1289"/>
    <cellStyle name="差" xfId="1250"/>
    <cellStyle name="差_Price Structure" xfId="1251"/>
    <cellStyle name="差_손익_재료비" xfId="1252"/>
    <cellStyle name="差_손익_재료비_Aegis2손익검토v2.0_081216_CostPlus_Blue재료비추가" xfId="1253"/>
    <cellStyle name="差_손익_재료비_Price Structure" xfId="1254"/>
    <cellStyle name="差_손익_재료비_Price Structure_1" xfId="1255"/>
    <cellStyle name="差_손익_재료비_Sheet1" xfId="1256"/>
    <cellStyle name="常规 2" xfId="842"/>
    <cellStyle name="常规_'04年空调经营计划(5分公司)" xfId="843"/>
    <cellStyle name="强调文字颜色 1" xfId="797"/>
    <cellStyle name="强调文字颜色 2" xfId="798"/>
    <cellStyle name="强调文字颜色 3" xfId="799"/>
    <cellStyle name="强调文字颜色 4" xfId="800"/>
    <cellStyle name="强调文字颜色 5" xfId="801"/>
    <cellStyle name="强调文字颜色 6" xfId="802"/>
    <cellStyle name="归盒啦_95" xfId="808"/>
    <cellStyle name="普通_ 禀义 (2)" xfId="841"/>
    <cellStyle name="标题" xfId="1269"/>
    <cellStyle name="标题 1" xfId="1270"/>
    <cellStyle name="标题 2" xfId="1271"/>
    <cellStyle name="标题 3" xfId="1272"/>
    <cellStyle name="标题 4" xfId="1273"/>
    <cellStyle name="标题_손익_재료비" xfId="1274"/>
    <cellStyle name="检查单元格" xfId="803"/>
    <cellStyle name="標準_Akia(F）-8" xfId="1281"/>
    <cellStyle name="汇总" xfId="1290"/>
    <cellStyle name="注释" xfId="1249"/>
    <cellStyle name="烹拳 [0]_11-1" xfId="1267"/>
    <cellStyle name="烹拳_11-1" xfId="1268"/>
    <cellStyle name="解释性文本" xfId="1282"/>
    <cellStyle name="警告文本" xfId="804"/>
    <cellStyle name="计算" xfId="805"/>
    <cellStyle name="输入" xfId="846"/>
    <cellStyle name="输出" xfId="847"/>
    <cellStyle name="适中" xfId="806"/>
    <cellStyle name="钎霖_11-1" xfId="1257"/>
    <cellStyle name="链接单元格" xfId="810"/>
    <cellStyle name="霓付 [0]_11-1" xfId="1246"/>
    <cellStyle name="霓付_11-1" xfId="124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2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B22"/>
    </sheetView>
  </sheetViews>
  <sheetFormatPr defaultRowHeight="15"/>
  <cols>
    <col min="1" max="1" width="3.7109375" bestFit="1" customWidth="1"/>
    <col min="2" max="2" width="45.140625" bestFit="1" customWidth="1"/>
    <col min="3" max="3" width="15.28515625" style="1" bestFit="1" customWidth="1"/>
    <col min="4" max="4" width="15" style="1" bestFit="1" customWidth="1"/>
    <col min="5" max="5" width="16.85546875" style="1" bestFit="1" customWidth="1"/>
    <col min="6" max="7" width="17.7109375" style="1" bestFit="1" customWidth="1"/>
    <col min="8" max="9" width="14.85546875" style="1" bestFit="1" customWidth="1"/>
    <col min="10" max="12" width="17.5703125" style="1" bestFit="1" customWidth="1"/>
    <col min="13" max="13" width="15.85546875" style="1" bestFit="1" customWidth="1"/>
    <col min="14" max="16" width="13.85546875" style="1" bestFit="1" customWidth="1"/>
    <col min="17" max="27" width="17.85546875" style="1" bestFit="1" customWidth="1"/>
  </cols>
  <sheetData>
    <row r="1" spans="1:27">
      <c r="A1" s="10" t="s">
        <v>9</v>
      </c>
      <c r="B1" s="2" t="s">
        <v>0</v>
      </c>
      <c r="C1" s="1" t="s">
        <v>8</v>
      </c>
      <c r="D1" s="1" t="s">
        <v>8</v>
      </c>
      <c r="E1" s="1" t="s">
        <v>8</v>
      </c>
      <c r="F1" s="1" t="s">
        <v>8</v>
      </c>
      <c r="G1" s="1" t="s">
        <v>8</v>
      </c>
      <c r="H1" s="1" t="s">
        <v>8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8</v>
      </c>
      <c r="N1" s="1" t="s">
        <v>8</v>
      </c>
      <c r="O1" s="1" t="s">
        <v>8</v>
      </c>
      <c r="P1" s="1" t="s">
        <v>8</v>
      </c>
      <c r="Q1" s="1" t="s">
        <v>8</v>
      </c>
      <c r="R1" s="1" t="s">
        <v>8</v>
      </c>
      <c r="S1" s="1" t="s">
        <v>8</v>
      </c>
      <c r="T1" s="1" t="s">
        <v>8</v>
      </c>
      <c r="U1" s="1" t="s">
        <v>8</v>
      </c>
      <c r="V1" s="1" t="s">
        <v>8</v>
      </c>
      <c r="W1" s="1" t="s">
        <v>8</v>
      </c>
      <c r="X1" s="1" t="s">
        <v>8</v>
      </c>
      <c r="Y1" s="1" t="s">
        <v>8</v>
      </c>
      <c r="Z1" s="1" t="s">
        <v>8</v>
      </c>
      <c r="AA1" s="1" t="s">
        <v>8</v>
      </c>
    </row>
    <row r="2" spans="1:27">
      <c r="A2" s="10"/>
      <c r="B2" s="2" t="s">
        <v>1</v>
      </c>
      <c r="C2" s="1" t="s">
        <v>7</v>
      </c>
      <c r="D2" s="1" t="s">
        <v>48</v>
      </c>
      <c r="E2" s="1" t="s">
        <v>49</v>
      </c>
      <c r="F2" s="1" t="s">
        <v>57</v>
      </c>
      <c r="G2" s="1" t="s">
        <v>58</v>
      </c>
      <c r="H2" s="1" t="s">
        <v>59</v>
      </c>
      <c r="I2" s="1" t="s">
        <v>60</v>
      </c>
      <c r="J2" s="1" t="s">
        <v>68</v>
      </c>
      <c r="K2" s="1" t="s">
        <v>69</v>
      </c>
      <c r="L2" s="1" t="s">
        <v>70</v>
      </c>
      <c r="M2" s="1" t="s">
        <v>83</v>
      </c>
      <c r="N2" s="1" t="s">
        <v>84</v>
      </c>
      <c r="O2" s="1" t="s">
        <v>93</v>
      </c>
      <c r="P2" s="1" t="s">
        <v>85</v>
      </c>
      <c r="Q2" s="1" t="s">
        <v>91</v>
      </c>
      <c r="R2" s="1" t="s">
        <v>92</v>
      </c>
      <c r="S2" s="1" t="s">
        <v>98</v>
      </c>
      <c r="T2" s="1" t="s">
        <v>99</v>
      </c>
      <c r="U2" s="1" t="s">
        <v>105</v>
      </c>
      <c r="V2" s="1" t="s">
        <v>106</v>
      </c>
      <c r="W2" s="1" t="s">
        <v>110</v>
      </c>
      <c r="X2" s="1" t="s">
        <v>114</v>
      </c>
      <c r="Y2" s="1" t="s">
        <v>115</v>
      </c>
      <c r="Z2" s="1" t="s">
        <v>116</v>
      </c>
      <c r="AA2" s="1" t="s">
        <v>117</v>
      </c>
    </row>
    <row r="3" spans="1:27">
      <c r="A3" s="10"/>
      <c r="B3" s="2" t="s">
        <v>2</v>
      </c>
      <c r="C3" s="1" t="s">
        <v>31</v>
      </c>
      <c r="D3" s="1" t="s">
        <v>31</v>
      </c>
      <c r="E3" s="1" t="s">
        <v>50</v>
      </c>
      <c r="F3" s="1" t="s">
        <v>61</v>
      </c>
      <c r="G3" s="1" t="s">
        <v>61</v>
      </c>
      <c r="H3" s="1" t="s">
        <v>61</v>
      </c>
      <c r="I3" s="1" t="s">
        <v>61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  <c r="Q3" s="1" t="s">
        <v>50</v>
      </c>
      <c r="R3" s="1" t="s">
        <v>50</v>
      </c>
      <c r="S3" s="1" t="s">
        <v>50</v>
      </c>
      <c r="T3" s="1" t="s">
        <v>50</v>
      </c>
      <c r="U3" s="1" t="s">
        <v>50</v>
      </c>
      <c r="V3" s="1" t="s">
        <v>50</v>
      </c>
      <c r="W3" s="1" t="s">
        <v>31</v>
      </c>
      <c r="X3" s="1" t="s">
        <v>118</v>
      </c>
      <c r="Y3" s="1" t="s">
        <v>118</v>
      </c>
      <c r="Z3" s="1" t="s">
        <v>118</v>
      </c>
      <c r="AA3" s="1" t="s">
        <v>118</v>
      </c>
    </row>
    <row r="4" spans="1:27">
      <c r="A4" s="10"/>
      <c r="B4" s="2" t="s">
        <v>3</v>
      </c>
    </row>
    <row r="5" spans="1:27">
      <c r="A5" s="10"/>
      <c r="B5" s="2" t="s">
        <v>4</v>
      </c>
      <c r="C5" s="7">
        <f>C13/200</f>
        <v>1.29</v>
      </c>
      <c r="D5" s="7">
        <f t="shared" ref="D5:V5" si="0">D13/200</f>
        <v>0.95</v>
      </c>
      <c r="E5" s="7">
        <f t="shared" si="0"/>
        <v>1.1000000000000001</v>
      </c>
      <c r="F5" s="7">
        <f t="shared" si="0"/>
        <v>0.87</v>
      </c>
      <c r="G5" s="7">
        <f t="shared" si="0"/>
        <v>0.78500000000000003</v>
      </c>
      <c r="H5" s="7">
        <f t="shared" si="0"/>
        <v>0.7</v>
      </c>
      <c r="I5" s="7">
        <f t="shared" si="0"/>
        <v>0.7</v>
      </c>
      <c r="J5" s="7">
        <f t="shared" si="0"/>
        <v>0.875</v>
      </c>
      <c r="K5" s="7">
        <f t="shared" si="0"/>
        <v>0.875</v>
      </c>
      <c r="L5" s="7">
        <f t="shared" si="0"/>
        <v>0.76500000000000001</v>
      </c>
      <c r="M5" s="7">
        <f t="shared" si="0"/>
        <v>0.97499999999999998</v>
      </c>
      <c r="N5" s="7">
        <f t="shared" si="0"/>
        <v>0.86499999999999999</v>
      </c>
      <c r="O5" s="7">
        <f t="shared" si="0"/>
        <v>0.86499999999999999</v>
      </c>
      <c r="P5" s="7">
        <f t="shared" si="0"/>
        <v>0.86499999999999999</v>
      </c>
      <c r="Q5" s="7">
        <f t="shared" si="0"/>
        <v>0.85</v>
      </c>
      <c r="R5" s="7">
        <f t="shared" si="0"/>
        <v>0.85</v>
      </c>
      <c r="S5" s="7">
        <f t="shared" si="0"/>
        <v>0.95</v>
      </c>
      <c r="T5" s="7">
        <f t="shared" si="0"/>
        <v>0.85</v>
      </c>
      <c r="U5" s="7">
        <f t="shared" si="0"/>
        <v>0.85</v>
      </c>
      <c r="V5" s="7">
        <f t="shared" si="0"/>
        <v>0.85</v>
      </c>
      <c r="W5" s="7">
        <v>0.9</v>
      </c>
      <c r="X5" s="7">
        <v>1.19</v>
      </c>
      <c r="Y5" s="7">
        <v>1.19</v>
      </c>
      <c r="Z5" s="7">
        <v>1.02</v>
      </c>
      <c r="AA5" s="7">
        <v>1.02</v>
      </c>
    </row>
    <row r="6" spans="1:27">
      <c r="A6" s="10"/>
      <c r="B6" s="2" t="s">
        <v>5</v>
      </c>
      <c r="C6" s="1" t="s">
        <v>32</v>
      </c>
      <c r="D6" s="1" t="s">
        <v>32</v>
      </c>
      <c r="E6" s="1" t="s">
        <v>32</v>
      </c>
      <c r="F6" s="1" t="s">
        <v>32</v>
      </c>
      <c r="G6" s="1" t="s">
        <v>32</v>
      </c>
      <c r="H6" s="1" t="s">
        <v>32</v>
      </c>
      <c r="I6" s="1" t="s">
        <v>32</v>
      </c>
      <c r="J6" s="1" t="s">
        <v>32</v>
      </c>
      <c r="K6" s="1" t="s">
        <v>32</v>
      </c>
      <c r="L6" s="1" t="s">
        <v>32</v>
      </c>
      <c r="M6" s="1" t="s">
        <v>32</v>
      </c>
      <c r="N6" s="1" t="s">
        <v>32</v>
      </c>
      <c r="O6" s="1" t="s">
        <v>32</v>
      </c>
      <c r="P6" s="1" t="s">
        <v>32</v>
      </c>
      <c r="Q6" s="1" t="s">
        <v>32</v>
      </c>
      <c r="R6" s="1" t="s">
        <v>32</v>
      </c>
      <c r="S6" s="1" t="s">
        <v>32</v>
      </c>
      <c r="T6" s="1" t="s">
        <v>32</v>
      </c>
      <c r="U6" s="1" t="s">
        <v>32</v>
      </c>
      <c r="V6" s="1" t="s">
        <v>32</v>
      </c>
      <c r="W6" s="1" t="s">
        <v>32</v>
      </c>
      <c r="X6" s="1" t="s">
        <v>32</v>
      </c>
      <c r="Y6" s="1" t="s">
        <v>32</v>
      </c>
      <c r="Z6" s="1" t="s">
        <v>32</v>
      </c>
      <c r="AA6" s="1" t="s">
        <v>32</v>
      </c>
    </row>
    <row r="7" spans="1:27" ht="45" customHeight="1">
      <c r="A7" s="10"/>
      <c r="B7" s="3" t="s">
        <v>6</v>
      </c>
      <c r="C7" s="6" t="s">
        <v>32</v>
      </c>
      <c r="D7" s="6" t="s">
        <v>53</v>
      </c>
      <c r="E7" s="6" t="s">
        <v>53</v>
      </c>
      <c r="F7" s="6" t="s">
        <v>53</v>
      </c>
      <c r="G7" s="6" t="s">
        <v>53</v>
      </c>
      <c r="H7" s="6" t="s">
        <v>53</v>
      </c>
      <c r="I7" s="6" t="s">
        <v>53</v>
      </c>
      <c r="J7" s="6" t="s">
        <v>53</v>
      </c>
      <c r="K7" s="6" t="s">
        <v>53</v>
      </c>
      <c r="L7" s="6" t="s">
        <v>53</v>
      </c>
      <c r="M7" s="6" t="s">
        <v>53</v>
      </c>
      <c r="N7" s="6" t="s">
        <v>53</v>
      </c>
      <c r="O7" s="6" t="s">
        <v>53</v>
      </c>
      <c r="P7" s="6" t="s">
        <v>53</v>
      </c>
      <c r="Q7" s="6" t="s">
        <v>53</v>
      </c>
      <c r="R7" s="6" t="s">
        <v>53</v>
      </c>
      <c r="S7" s="6" t="s">
        <v>53</v>
      </c>
      <c r="T7" s="6" t="s">
        <v>53</v>
      </c>
      <c r="U7" s="6" t="s">
        <v>53</v>
      </c>
      <c r="V7" s="6" t="s">
        <v>107</v>
      </c>
      <c r="W7" s="6" t="s">
        <v>53</v>
      </c>
      <c r="X7" s="6" t="s">
        <v>53</v>
      </c>
      <c r="Y7" s="6" t="s">
        <v>53</v>
      </c>
      <c r="Z7" s="6" t="s">
        <v>53</v>
      </c>
      <c r="AA7" s="6" t="s">
        <v>53</v>
      </c>
    </row>
    <row r="8" spans="1:27">
      <c r="A8" s="10"/>
      <c r="B8" s="2" t="s">
        <v>36</v>
      </c>
      <c r="C8" s="1">
        <v>1400</v>
      </c>
      <c r="D8" s="1">
        <v>1200</v>
      </c>
      <c r="E8" s="1">
        <v>1200</v>
      </c>
      <c r="F8" s="1">
        <v>1400</v>
      </c>
      <c r="G8" s="1">
        <v>1400</v>
      </c>
      <c r="H8" s="1">
        <v>1400</v>
      </c>
      <c r="I8" s="1">
        <v>1200</v>
      </c>
      <c r="J8" s="1" t="s">
        <v>77</v>
      </c>
      <c r="K8" s="1" t="s">
        <v>78</v>
      </c>
      <c r="L8" s="1" t="s">
        <v>78</v>
      </c>
      <c r="M8" s="1">
        <v>1400</v>
      </c>
      <c r="N8" s="1">
        <v>1400</v>
      </c>
      <c r="O8" s="1">
        <v>1400</v>
      </c>
      <c r="P8" s="1">
        <v>1200</v>
      </c>
      <c r="Q8" s="1">
        <v>1200</v>
      </c>
      <c r="R8" s="1">
        <v>1200</v>
      </c>
      <c r="S8" s="1">
        <v>1200</v>
      </c>
      <c r="T8" s="1">
        <v>1200</v>
      </c>
      <c r="U8" s="1">
        <v>1200</v>
      </c>
      <c r="V8" s="1">
        <v>1000</v>
      </c>
      <c r="W8" s="1">
        <v>1200</v>
      </c>
      <c r="X8" s="1">
        <v>1200</v>
      </c>
      <c r="Y8" s="1">
        <v>1000</v>
      </c>
      <c r="Z8" s="1">
        <v>1200</v>
      </c>
      <c r="AA8" s="1">
        <v>1000</v>
      </c>
    </row>
    <row r="9" spans="1:27">
      <c r="A9" s="10"/>
      <c r="B9" s="2" t="s">
        <v>33</v>
      </c>
      <c r="C9" s="1">
        <v>12</v>
      </c>
      <c r="D9" s="1">
        <v>8</v>
      </c>
      <c r="E9" s="1">
        <v>8</v>
      </c>
      <c r="F9" s="1">
        <v>9</v>
      </c>
      <c r="G9" s="1">
        <v>8</v>
      </c>
      <c r="H9" s="1">
        <v>7</v>
      </c>
      <c r="I9" s="1">
        <v>7</v>
      </c>
      <c r="J9" s="1">
        <v>7</v>
      </c>
      <c r="K9" s="1">
        <v>7</v>
      </c>
      <c r="L9" s="1">
        <v>6</v>
      </c>
      <c r="M9" s="1">
        <v>8</v>
      </c>
      <c r="N9" s="1">
        <v>7</v>
      </c>
      <c r="O9" s="1">
        <v>7</v>
      </c>
      <c r="P9" s="1">
        <v>7</v>
      </c>
      <c r="Q9" s="1">
        <v>6</v>
      </c>
      <c r="R9" s="1">
        <v>6</v>
      </c>
      <c r="S9" s="1">
        <v>7</v>
      </c>
      <c r="T9" s="1">
        <v>6</v>
      </c>
      <c r="U9" s="1">
        <v>6</v>
      </c>
      <c r="V9" s="1">
        <v>6</v>
      </c>
      <c r="W9" s="1">
        <v>6</v>
      </c>
      <c r="X9" s="1">
        <v>7</v>
      </c>
      <c r="Y9" s="1">
        <v>7</v>
      </c>
      <c r="Z9" s="1">
        <v>6</v>
      </c>
      <c r="AA9" s="1">
        <v>6</v>
      </c>
    </row>
    <row r="10" spans="1:27">
      <c r="A10" s="10"/>
      <c r="B10" s="2" t="s">
        <v>52</v>
      </c>
      <c r="C10" s="5">
        <v>79</v>
      </c>
      <c r="D10" s="5">
        <f>D11/200</f>
        <v>54</v>
      </c>
      <c r="E10" s="5">
        <f>E11/200</f>
        <v>57.2</v>
      </c>
      <c r="F10" s="5">
        <f t="shared" ref="F10:I10" si="1">F11/200</f>
        <v>59.4</v>
      </c>
      <c r="G10" s="5">
        <f t="shared" si="1"/>
        <v>52.8</v>
      </c>
      <c r="H10" s="5">
        <f t="shared" si="1"/>
        <v>47</v>
      </c>
      <c r="I10" s="5">
        <f t="shared" si="1"/>
        <v>47</v>
      </c>
      <c r="J10" s="5">
        <f t="shared" ref="J10" si="2">J11/200</f>
        <v>47</v>
      </c>
      <c r="K10" s="5">
        <f t="shared" ref="K10" si="3">K11/200</f>
        <v>47</v>
      </c>
      <c r="L10" s="5">
        <f t="shared" ref="L10:R10" si="4">L11/200</f>
        <v>39.5</v>
      </c>
      <c r="M10" s="5">
        <f t="shared" si="4"/>
        <v>54</v>
      </c>
      <c r="N10" s="5">
        <f t="shared" si="4"/>
        <v>47</v>
      </c>
      <c r="O10" s="5">
        <f t="shared" si="4"/>
        <v>47</v>
      </c>
      <c r="P10" s="5">
        <f t="shared" si="4"/>
        <v>47</v>
      </c>
      <c r="Q10" s="5">
        <f t="shared" si="4"/>
        <v>42.9</v>
      </c>
      <c r="R10" s="5">
        <f t="shared" si="4"/>
        <v>42.9</v>
      </c>
      <c r="S10" s="5">
        <v>56</v>
      </c>
      <c r="T10" s="5">
        <v>48</v>
      </c>
      <c r="U10" s="5">
        <v>48</v>
      </c>
      <c r="V10" s="5">
        <v>48</v>
      </c>
      <c r="W10" s="5">
        <v>48</v>
      </c>
      <c r="X10" s="5">
        <v>56</v>
      </c>
      <c r="Y10" s="5">
        <v>56</v>
      </c>
      <c r="Z10" s="5">
        <v>48</v>
      </c>
      <c r="AA10" s="5">
        <v>48</v>
      </c>
    </row>
    <row r="11" spans="1:27">
      <c r="A11" s="10"/>
      <c r="B11" s="2" t="s">
        <v>51</v>
      </c>
      <c r="C11" s="1">
        <f>C10*200</f>
        <v>15800</v>
      </c>
      <c r="D11" s="1">
        <v>10800</v>
      </c>
      <c r="E11" s="1">
        <v>11440</v>
      </c>
      <c r="F11" s="1">
        <v>11880</v>
      </c>
      <c r="G11" s="1">
        <v>10560</v>
      </c>
      <c r="H11" s="1">
        <v>9400</v>
      </c>
      <c r="I11" s="1">
        <v>9400</v>
      </c>
      <c r="J11" s="1" t="s">
        <v>79</v>
      </c>
      <c r="K11" s="1" t="s">
        <v>79</v>
      </c>
      <c r="L11" s="1" t="s">
        <v>80</v>
      </c>
      <c r="M11" s="1">
        <v>10800</v>
      </c>
      <c r="N11" s="1">
        <v>9400</v>
      </c>
      <c r="O11" s="1">
        <v>9400</v>
      </c>
      <c r="P11" s="1">
        <v>9400</v>
      </c>
      <c r="Q11" s="1">
        <v>8580</v>
      </c>
      <c r="R11" s="1">
        <v>8580</v>
      </c>
      <c r="S11" s="1">
        <v>10010</v>
      </c>
      <c r="T11" s="1">
        <v>8580</v>
      </c>
      <c r="U11" s="1">
        <v>8580</v>
      </c>
      <c r="V11" s="1">
        <v>8580</v>
      </c>
      <c r="W11" s="1">
        <v>8580</v>
      </c>
      <c r="X11" s="1">
        <v>10010</v>
      </c>
      <c r="Y11" s="1">
        <v>10010</v>
      </c>
      <c r="Z11" s="1">
        <v>8580</v>
      </c>
      <c r="AA11" s="1">
        <v>8580</v>
      </c>
    </row>
    <row r="12" spans="1:27">
      <c r="A12" s="10"/>
      <c r="B12" s="2" t="s">
        <v>35</v>
      </c>
      <c r="C12" s="1" t="s">
        <v>34</v>
      </c>
      <c r="D12" s="1" t="s">
        <v>54</v>
      </c>
      <c r="E12" s="1" t="s">
        <v>54</v>
      </c>
      <c r="F12" s="1" t="s">
        <v>82</v>
      </c>
      <c r="G12" s="1" t="s">
        <v>82</v>
      </c>
      <c r="H12" s="1" t="s">
        <v>82</v>
      </c>
      <c r="I12" s="1" t="s">
        <v>82</v>
      </c>
      <c r="J12" s="1" t="s">
        <v>81</v>
      </c>
      <c r="K12" s="1" t="s">
        <v>81</v>
      </c>
      <c r="L12" s="1" t="s">
        <v>81</v>
      </c>
      <c r="M12" s="1" t="s">
        <v>94</v>
      </c>
      <c r="N12" s="1" t="s">
        <v>94</v>
      </c>
      <c r="O12" s="1" t="s">
        <v>94</v>
      </c>
      <c r="P12" s="1" t="s">
        <v>94</v>
      </c>
      <c r="Q12" s="1" t="s">
        <v>94</v>
      </c>
      <c r="R12" s="1" t="s">
        <v>94</v>
      </c>
      <c r="S12" s="1" t="s">
        <v>94</v>
      </c>
      <c r="T12" s="1" t="s">
        <v>94</v>
      </c>
      <c r="U12" s="1">
        <v>129</v>
      </c>
      <c r="V12" s="1">
        <v>129</v>
      </c>
      <c r="W12" s="1">
        <v>120</v>
      </c>
      <c r="X12" s="1">
        <v>130</v>
      </c>
      <c r="Y12" s="1">
        <v>130</v>
      </c>
      <c r="Z12" s="1">
        <v>130</v>
      </c>
      <c r="AA12" s="1">
        <v>130</v>
      </c>
    </row>
    <row r="13" spans="1:27">
      <c r="A13" s="10"/>
      <c r="B13" s="2" t="s">
        <v>37</v>
      </c>
      <c r="C13" s="1">
        <v>258</v>
      </c>
      <c r="D13" s="1">
        <v>190</v>
      </c>
      <c r="E13" s="1">
        <v>220</v>
      </c>
      <c r="F13" s="1">
        <v>174</v>
      </c>
      <c r="G13" s="1">
        <v>157</v>
      </c>
      <c r="H13" s="1">
        <v>140</v>
      </c>
      <c r="I13" s="1">
        <v>140</v>
      </c>
      <c r="J13" s="1" t="s">
        <v>71</v>
      </c>
      <c r="K13" s="1" t="s">
        <v>71</v>
      </c>
      <c r="L13" s="1" t="s">
        <v>72</v>
      </c>
      <c r="M13" s="1">
        <v>195</v>
      </c>
      <c r="N13" s="1">
        <v>173</v>
      </c>
      <c r="O13" s="1">
        <v>173</v>
      </c>
      <c r="P13" s="1">
        <v>173</v>
      </c>
      <c r="Q13" s="1">
        <v>170</v>
      </c>
      <c r="R13" s="1">
        <v>170</v>
      </c>
      <c r="S13" s="1">
        <v>190</v>
      </c>
      <c r="T13" s="1">
        <v>170</v>
      </c>
      <c r="U13" s="1">
        <v>170</v>
      </c>
      <c r="V13" s="1">
        <v>170</v>
      </c>
      <c r="W13" s="1">
        <v>152</v>
      </c>
      <c r="X13" s="1">
        <v>220</v>
      </c>
      <c r="Y13" s="1">
        <v>220</v>
      </c>
      <c r="Z13" s="1">
        <v>195</v>
      </c>
      <c r="AA13" s="1">
        <v>195</v>
      </c>
    </row>
    <row r="14" spans="1:27">
      <c r="A14" s="10"/>
      <c r="B14" s="2" t="s">
        <v>38</v>
      </c>
      <c r="C14" s="1">
        <v>52</v>
      </c>
      <c r="D14" s="1">
        <v>56</v>
      </c>
      <c r="E14" s="1">
        <v>62</v>
      </c>
      <c r="F14" s="1" t="s">
        <v>62</v>
      </c>
      <c r="G14" s="1" t="s">
        <v>62</v>
      </c>
      <c r="H14" s="1" t="s">
        <v>62</v>
      </c>
      <c r="I14" s="1" t="s">
        <v>62</v>
      </c>
      <c r="J14" s="1" t="s">
        <v>73</v>
      </c>
      <c r="K14" s="1" t="s">
        <v>73</v>
      </c>
      <c r="L14" s="1" t="s">
        <v>73</v>
      </c>
      <c r="M14" s="1">
        <v>61</v>
      </c>
      <c r="N14" s="1">
        <v>61</v>
      </c>
      <c r="O14" s="1">
        <v>61</v>
      </c>
      <c r="P14" s="1">
        <v>61</v>
      </c>
      <c r="Q14" s="1">
        <v>59</v>
      </c>
      <c r="R14" s="1">
        <v>59</v>
      </c>
      <c r="S14" s="1">
        <v>61</v>
      </c>
      <c r="T14" s="1">
        <v>59</v>
      </c>
      <c r="U14" s="1">
        <v>59</v>
      </c>
      <c r="V14" s="1">
        <v>59</v>
      </c>
      <c r="W14" s="1">
        <v>57</v>
      </c>
      <c r="X14" s="1">
        <v>59</v>
      </c>
      <c r="Y14" s="1">
        <v>59</v>
      </c>
      <c r="Z14" s="1">
        <v>57</v>
      </c>
      <c r="AA14" s="1">
        <v>57</v>
      </c>
    </row>
    <row r="15" spans="1:27">
      <c r="A15" s="10"/>
      <c r="B15" s="2" t="s">
        <v>39</v>
      </c>
      <c r="C15" s="1">
        <v>72</v>
      </c>
      <c r="D15" s="1">
        <v>75</v>
      </c>
      <c r="E15" s="1">
        <v>77</v>
      </c>
      <c r="F15" s="1" t="s">
        <v>63</v>
      </c>
      <c r="G15" s="1" t="s">
        <v>63</v>
      </c>
      <c r="H15" s="1" t="s">
        <v>40</v>
      </c>
      <c r="I15" s="1" t="s">
        <v>63</v>
      </c>
      <c r="J15" s="1" t="s">
        <v>40</v>
      </c>
      <c r="K15" s="1" t="s">
        <v>63</v>
      </c>
      <c r="L15" s="1" t="s">
        <v>63</v>
      </c>
      <c r="M15" s="1">
        <v>78</v>
      </c>
      <c r="N15" s="1">
        <v>78</v>
      </c>
      <c r="O15" s="1">
        <v>78</v>
      </c>
      <c r="P15" s="1">
        <v>78</v>
      </c>
      <c r="Q15" s="1">
        <v>77</v>
      </c>
      <c r="R15" s="1">
        <v>77</v>
      </c>
      <c r="S15" s="1">
        <v>77</v>
      </c>
      <c r="T15" s="1">
        <v>77</v>
      </c>
      <c r="U15" s="1">
        <v>77</v>
      </c>
      <c r="V15" s="1">
        <v>74</v>
      </c>
      <c r="W15" s="1">
        <v>76</v>
      </c>
      <c r="X15" s="1">
        <v>78</v>
      </c>
      <c r="Y15" s="1">
        <v>74</v>
      </c>
      <c r="Z15" s="1">
        <v>77</v>
      </c>
      <c r="AA15" s="1">
        <v>74</v>
      </c>
    </row>
    <row r="16" spans="1:27">
      <c r="B16" t="s">
        <v>45</v>
      </c>
      <c r="C16" s="1" t="s">
        <v>46</v>
      </c>
      <c r="D16" s="1" t="s">
        <v>56</v>
      </c>
      <c r="E16" s="1" t="s">
        <v>56</v>
      </c>
      <c r="F16" s="1" t="s">
        <v>64</v>
      </c>
      <c r="G16" s="1" t="s">
        <v>64</v>
      </c>
      <c r="H16" s="1" t="s">
        <v>65</v>
      </c>
      <c r="I16" s="1" t="s">
        <v>65</v>
      </c>
      <c r="J16" s="1" t="s">
        <v>74</v>
      </c>
      <c r="K16" s="1" t="s">
        <v>74</v>
      </c>
      <c r="L16" s="1" t="s">
        <v>56</v>
      </c>
      <c r="M16" s="1" t="s">
        <v>89</v>
      </c>
      <c r="N16" s="1" t="s">
        <v>89</v>
      </c>
      <c r="O16" s="1" t="s">
        <v>89</v>
      </c>
      <c r="P16" s="1" t="s">
        <v>89</v>
      </c>
      <c r="Q16" s="1" t="s">
        <v>56</v>
      </c>
      <c r="R16" s="1" t="s">
        <v>56</v>
      </c>
      <c r="S16" s="1" t="s">
        <v>74</v>
      </c>
      <c r="T16" s="1" t="s">
        <v>56</v>
      </c>
      <c r="U16" s="1" t="s">
        <v>108</v>
      </c>
      <c r="V16" s="1" t="s">
        <v>108</v>
      </c>
      <c r="W16" s="1" t="s">
        <v>121</v>
      </c>
      <c r="X16" s="1" t="s">
        <v>119</v>
      </c>
      <c r="Y16" s="1" t="s">
        <v>119</v>
      </c>
      <c r="Z16" s="1" t="s">
        <v>108</v>
      </c>
      <c r="AA16" s="1" t="s">
        <v>108</v>
      </c>
    </row>
    <row r="17" spans="2:27" ht="15.75">
      <c r="B17" t="s">
        <v>42</v>
      </c>
      <c r="C17" s="1" t="s">
        <v>47</v>
      </c>
      <c r="D17" s="1" t="s">
        <v>55</v>
      </c>
      <c r="E17" s="1" t="s">
        <v>55</v>
      </c>
      <c r="F17" s="1" t="s">
        <v>66</v>
      </c>
      <c r="G17" s="1" t="s">
        <v>66</v>
      </c>
      <c r="H17" s="1" t="s">
        <v>67</v>
      </c>
      <c r="I17" s="1" t="s">
        <v>67</v>
      </c>
      <c r="J17" s="1" t="s">
        <v>75</v>
      </c>
      <c r="K17" s="1" t="s">
        <v>75</v>
      </c>
      <c r="L17" s="1" t="s">
        <v>76</v>
      </c>
      <c r="M17" s="1" t="s">
        <v>90</v>
      </c>
      <c r="N17" s="1" t="s">
        <v>90</v>
      </c>
      <c r="O17" s="1" t="s">
        <v>90</v>
      </c>
      <c r="P17" s="1" t="s">
        <v>90</v>
      </c>
      <c r="Q17" s="1" t="s">
        <v>104</v>
      </c>
      <c r="R17" s="1" t="s">
        <v>104</v>
      </c>
      <c r="S17" s="1" t="s">
        <v>100</v>
      </c>
      <c r="T17" s="1" t="s">
        <v>101</v>
      </c>
      <c r="U17" s="1" t="s">
        <v>109</v>
      </c>
      <c r="V17" s="1" t="s">
        <v>109</v>
      </c>
      <c r="W17" s="1" t="s">
        <v>122</v>
      </c>
      <c r="X17" s="1" t="s">
        <v>120</v>
      </c>
      <c r="Y17" s="1" t="s">
        <v>120</v>
      </c>
      <c r="Z17" s="1" t="s">
        <v>109</v>
      </c>
      <c r="AA17" s="1" t="s">
        <v>109</v>
      </c>
    </row>
    <row r="18" spans="2:27">
      <c r="B18" t="s">
        <v>43</v>
      </c>
      <c r="C18" s="1">
        <v>71</v>
      </c>
      <c r="D18" s="1">
        <v>62</v>
      </c>
      <c r="E18" s="1">
        <v>63</v>
      </c>
      <c r="F18" s="1">
        <v>66</v>
      </c>
      <c r="G18" s="1">
        <v>65</v>
      </c>
      <c r="H18" s="1">
        <v>61</v>
      </c>
      <c r="I18" s="1">
        <v>59</v>
      </c>
      <c r="J18" s="1">
        <v>61</v>
      </c>
      <c r="K18" s="1">
        <v>61</v>
      </c>
      <c r="L18" s="1">
        <v>57</v>
      </c>
      <c r="M18" s="1" t="s">
        <v>86</v>
      </c>
      <c r="N18" s="1" t="s">
        <v>87</v>
      </c>
      <c r="O18" s="1" t="s">
        <v>87</v>
      </c>
      <c r="P18" s="1" t="s">
        <v>87</v>
      </c>
      <c r="Q18" s="1" t="s">
        <v>95</v>
      </c>
      <c r="R18" s="1" t="s">
        <v>95</v>
      </c>
      <c r="S18" s="1">
        <v>61</v>
      </c>
      <c r="T18" s="1">
        <v>56</v>
      </c>
      <c r="U18" s="1">
        <v>56</v>
      </c>
      <c r="V18" s="1">
        <v>54</v>
      </c>
      <c r="W18" s="1" t="s">
        <v>111</v>
      </c>
      <c r="X18" s="1">
        <v>59</v>
      </c>
      <c r="Y18" s="1">
        <v>59</v>
      </c>
      <c r="Z18" s="1">
        <v>55</v>
      </c>
      <c r="AA18" s="1">
        <v>55</v>
      </c>
    </row>
    <row r="19" spans="2:27">
      <c r="B19" t="s">
        <v>44</v>
      </c>
      <c r="C19" s="1">
        <v>74</v>
      </c>
      <c r="D19" s="1">
        <v>65</v>
      </c>
      <c r="E19" s="1">
        <v>66</v>
      </c>
      <c r="F19" s="1">
        <v>69</v>
      </c>
      <c r="G19" s="1">
        <v>68</v>
      </c>
      <c r="H19" s="1">
        <v>63</v>
      </c>
      <c r="I19" s="1">
        <v>61</v>
      </c>
      <c r="J19" s="1">
        <v>64</v>
      </c>
      <c r="K19" s="1">
        <v>64</v>
      </c>
      <c r="L19" s="1">
        <v>60</v>
      </c>
      <c r="M19" s="1" t="s">
        <v>63</v>
      </c>
      <c r="N19" s="1" t="s">
        <v>88</v>
      </c>
      <c r="O19" s="1" t="s">
        <v>88</v>
      </c>
      <c r="P19" s="1" t="s">
        <v>88</v>
      </c>
      <c r="Q19" s="1" t="s">
        <v>96</v>
      </c>
      <c r="R19" s="1" t="s">
        <v>96</v>
      </c>
      <c r="S19" s="1">
        <v>66</v>
      </c>
      <c r="T19" s="1">
        <v>59</v>
      </c>
      <c r="U19" s="1">
        <v>59</v>
      </c>
      <c r="V19" s="1">
        <v>57</v>
      </c>
      <c r="W19" s="1" t="s">
        <v>112</v>
      </c>
      <c r="X19" s="1">
        <v>63</v>
      </c>
      <c r="Y19" s="1">
        <v>63</v>
      </c>
      <c r="Z19" s="1">
        <v>58</v>
      </c>
      <c r="AA19" s="1">
        <v>58</v>
      </c>
    </row>
    <row r="20" spans="2:27">
      <c r="B20" t="s">
        <v>41</v>
      </c>
      <c r="C20" s="1">
        <v>153</v>
      </c>
      <c r="D20" s="1">
        <v>214</v>
      </c>
      <c r="E20" s="1">
        <v>214</v>
      </c>
      <c r="F20" s="1">
        <v>153</v>
      </c>
      <c r="G20" s="1">
        <v>153</v>
      </c>
      <c r="H20" s="1">
        <v>171</v>
      </c>
      <c r="I20" s="1">
        <v>171</v>
      </c>
      <c r="J20" s="1">
        <v>171</v>
      </c>
      <c r="K20" s="1">
        <v>171</v>
      </c>
      <c r="L20" s="1">
        <v>226</v>
      </c>
      <c r="M20" s="1">
        <v>153</v>
      </c>
      <c r="N20" s="1">
        <v>153</v>
      </c>
      <c r="O20" s="1">
        <v>153</v>
      </c>
      <c r="P20" s="1">
        <v>153</v>
      </c>
      <c r="Q20" s="1" t="s">
        <v>97</v>
      </c>
      <c r="R20" s="1" t="s">
        <v>97</v>
      </c>
      <c r="S20" s="1" t="s">
        <v>102</v>
      </c>
      <c r="T20" s="1" t="s">
        <v>103</v>
      </c>
      <c r="U20" s="1">
        <v>213</v>
      </c>
      <c r="V20" s="1">
        <v>213</v>
      </c>
      <c r="W20" s="1" t="s">
        <v>113</v>
      </c>
      <c r="X20" s="1">
        <v>171</v>
      </c>
      <c r="Y20" s="1">
        <v>171</v>
      </c>
      <c r="Z20" s="1">
        <v>223</v>
      </c>
      <c r="AA20" s="1">
        <v>223</v>
      </c>
    </row>
    <row r="21" spans="2:27">
      <c r="B21" t="s">
        <v>202</v>
      </c>
      <c r="C21" s="1" t="s">
        <v>203</v>
      </c>
      <c r="D21" s="1" t="s">
        <v>203</v>
      </c>
      <c r="E21" s="1" t="s">
        <v>203</v>
      </c>
      <c r="F21" s="1" t="s">
        <v>203</v>
      </c>
      <c r="G21" s="1" t="s">
        <v>203</v>
      </c>
      <c r="H21" s="1" t="s">
        <v>203</v>
      </c>
      <c r="I21" s="1" t="s">
        <v>203</v>
      </c>
      <c r="J21" s="1" t="s">
        <v>204</v>
      </c>
      <c r="K21" s="1" t="s">
        <v>204</v>
      </c>
      <c r="L21" s="1" t="s">
        <v>204</v>
      </c>
      <c r="M21" s="1" t="s">
        <v>203</v>
      </c>
      <c r="N21" s="1" t="s">
        <v>203</v>
      </c>
      <c r="O21" s="1" t="s">
        <v>203</v>
      </c>
      <c r="P21" s="1" t="s">
        <v>203</v>
      </c>
      <c r="Q21" s="1" t="s">
        <v>203</v>
      </c>
      <c r="R21" s="1" t="s">
        <v>203</v>
      </c>
      <c r="S21" s="1" t="s">
        <v>203</v>
      </c>
      <c r="T21" s="1" t="s">
        <v>203</v>
      </c>
      <c r="U21" s="1" t="s">
        <v>203</v>
      </c>
      <c r="V21" s="1" t="s">
        <v>203</v>
      </c>
      <c r="W21" s="1" t="s">
        <v>203</v>
      </c>
      <c r="X21" s="1" t="s">
        <v>204</v>
      </c>
      <c r="Y21" s="1" t="s">
        <v>204</v>
      </c>
      <c r="Z21" s="1" t="s">
        <v>204</v>
      </c>
      <c r="AA21" s="1" t="s">
        <v>204</v>
      </c>
    </row>
    <row r="22" spans="2:27">
      <c r="B22" t="s">
        <v>205</v>
      </c>
      <c r="C22" s="1" t="s">
        <v>203</v>
      </c>
      <c r="D22" s="1" t="s">
        <v>203</v>
      </c>
      <c r="E22" s="1" t="s">
        <v>204</v>
      </c>
      <c r="F22" s="1" t="s">
        <v>203</v>
      </c>
      <c r="G22" s="1" t="s">
        <v>203</v>
      </c>
      <c r="H22" s="1" t="s">
        <v>203</v>
      </c>
      <c r="I22" s="1" t="s">
        <v>203</v>
      </c>
      <c r="J22" s="1" t="s">
        <v>203</v>
      </c>
      <c r="K22" s="1" t="s">
        <v>203</v>
      </c>
      <c r="L22" s="1" t="s">
        <v>203</v>
      </c>
      <c r="M22" s="1" t="s">
        <v>204</v>
      </c>
      <c r="N22" s="1" t="s">
        <v>204</v>
      </c>
      <c r="O22" s="1" t="s">
        <v>204</v>
      </c>
      <c r="P22" s="1" t="s">
        <v>204</v>
      </c>
      <c r="Q22" s="1" t="s">
        <v>204</v>
      </c>
      <c r="R22" s="1" t="s">
        <v>204</v>
      </c>
      <c r="S22" s="1" t="s">
        <v>204</v>
      </c>
      <c r="T22" s="1" t="s">
        <v>204</v>
      </c>
      <c r="U22" s="1" t="s">
        <v>204</v>
      </c>
      <c r="V22" s="1" t="s">
        <v>204</v>
      </c>
      <c r="W22" s="1" t="s">
        <v>204</v>
      </c>
      <c r="X22" s="1" t="s">
        <v>204</v>
      </c>
      <c r="Y22" s="1" t="s">
        <v>204</v>
      </c>
      <c r="Z22" s="1" t="s">
        <v>204</v>
      </c>
      <c r="AA22" s="1" t="s">
        <v>204</v>
      </c>
    </row>
  </sheetData>
  <mergeCells count="1">
    <mergeCell ref="A1:A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B86"/>
  <sheetViews>
    <sheetView tabSelected="1" workbookViewId="0">
      <pane xSplit="2" topLeftCell="C1" activePane="topRight" state="frozen"/>
      <selection pane="topRight" sqref="A1:A26"/>
    </sheetView>
  </sheetViews>
  <sheetFormatPr defaultRowHeight="15"/>
  <cols>
    <col min="1" max="1" width="11" customWidth="1"/>
    <col min="2" max="2" width="67" customWidth="1"/>
    <col min="3" max="4" width="16.42578125" customWidth="1"/>
    <col min="5" max="5" width="14.85546875" style="6" customWidth="1"/>
    <col min="6" max="8" width="16.42578125" style="6" customWidth="1"/>
    <col min="9" max="9" width="16.85546875" style="6" customWidth="1"/>
    <col min="10" max="10" width="16" style="6" customWidth="1"/>
    <col min="11" max="11" width="16.28515625" style="6" customWidth="1"/>
    <col min="12" max="12" width="16.42578125" style="6" customWidth="1"/>
    <col min="13" max="13" width="15.28515625" style="6" customWidth="1"/>
    <col min="14" max="14" width="16.42578125" style="6" customWidth="1"/>
    <col min="15" max="15" width="16.5703125" style="6" customWidth="1"/>
    <col min="16" max="16" width="15.42578125" style="6" customWidth="1"/>
    <col min="17" max="17" width="16.28515625" style="6" customWidth="1"/>
    <col min="18" max="18" width="16.42578125" style="6" customWidth="1"/>
    <col min="19" max="19" width="15.28515625" style="6" customWidth="1"/>
    <col min="20" max="20" width="16.42578125" style="6" customWidth="1"/>
    <col min="21" max="21" width="16.5703125" style="6" customWidth="1"/>
    <col min="22" max="22" width="15.42578125" style="6" customWidth="1"/>
    <col min="23" max="23" width="16.85546875" style="6" customWidth="1"/>
    <col min="24" max="24" width="16.28515625" style="6" customWidth="1"/>
    <col min="25" max="25" width="16" style="6" customWidth="1"/>
    <col min="26" max="26" width="15.42578125" style="6" customWidth="1"/>
    <col min="27" max="29" width="23.7109375" style="6" customWidth="1"/>
    <col min="30" max="30" width="14.85546875" style="6" customWidth="1"/>
    <col min="31" max="31" width="16.28515625" style="6" customWidth="1"/>
    <col min="32" max="32" width="15.42578125" style="6" customWidth="1"/>
    <col min="33" max="33" width="14.85546875" style="6" customWidth="1"/>
    <col min="34" max="48" width="23.7109375" style="6" customWidth="1"/>
    <col min="49" max="50" width="29.7109375" style="6" customWidth="1"/>
    <col min="51" max="55" width="23.7109375" style="6" customWidth="1"/>
    <col min="56" max="56" width="16.28515625" style="6" customWidth="1"/>
    <col min="57" max="58" width="23.7109375" style="6" customWidth="1"/>
    <col min="59" max="59" width="15.85546875" style="6" customWidth="1"/>
    <col min="60" max="60" width="15.7109375" style="6" customWidth="1"/>
    <col min="61" max="61" width="16" style="6" customWidth="1"/>
    <col min="62" max="62" width="15.85546875" style="6" customWidth="1"/>
    <col min="63" max="63" width="16.140625" style="6" customWidth="1"/>
    <col min="64" max="64" width="15.7109375" style="6" customWidth="1"/>
    <col min="65" max="65" width="15.5703125" style="6" customWidth="1"/>
    <col min="66" max="66" width="15.7109375" style="6" customWidth="1"/>
    <col min="67" max="67" width="15.5703125" style="6" customWidth="1"/>
    <col min="68" max="68" width="16.28515625" style="6" customWidth="1"/>
    <col min="69" max="69" width="17.140625" customWidth="1"/>
    <col min="70" max="71" width="13.5703125" bestFit="1" customWidth="1"/>
    <col min="72" max="72" width="17.5703125" customWidth="1"/>
    <col min="73" max="77" width="23.7109375" bestFit="1" customWidth="1"/>
    <col min="78" max="80" width="29.7109375" bestFit="1" customWidth="1"/>
  </cols>
  <sheetData>
    <row r="1" spans="1:80" ht="15" customHeight="1">
      <c r="A1" s="11" t="s">
        <v>9</v>
      </c>
      <c r="B1" s="2" t="s">
        <v>0</v>
      </c>
      <c r="C1" s="6" t="s">
        <v>8</v>
      </c>
      <c r="D1" s="6" t="s">
        <v>8</v>
      </c>
      <c r="E1" s="6" t="s">
        <v>8</v>
      </c>
      <c r="F1" s="6" t="s">
        <v>8</v>
      </c>
      <c r="G1" s="6" t="s">
        <v>8</v>
      </c>
      <c r="H1" s="6" t="s">
        <v>8</v>
      </c>
      <c r="I1" s="6" t="s">
        <v>8</v>
      </c>
      <c r="J1" s="6" t="s">
        <v>8</v>
      </c>
      <c r="K1" s="6" t="s">
        <v>8</v>
      </c>
      <c r="L1" s="6" t="s">
        <v>8</v>
      </c>
      <c r="M1" s="6" t="s">
        <v>8</v>
      </c>
      <c r="N1" s="6" t="s">
        <v>8</v>
      </c>
      <c r="O1" s="6" t="s">
        <v>8</v>
      </c>
      <c r="P1" s="6" t="s">
        <v>8</v>
      </c>
      <c r="Q1" s="6" t="s">
        <v>8</v>
      </c>
      <c r="R1" s="6" t="s">
        <v>8</v>
      </c>
      <c r="S1" s="6" t="s">
        <v>8</v>
      </c>
      <c r="T1" s="6" t="s">
        <v>8</v>
      </c>
      <c r="U1" s="6" t="s">
        <v>8</v>
      </c>
      <c r="V1" s="6" t="s">
        <v>8</v>
      </c>
      <c r="W1" s="6" t="s">
        <v>8</v>
      </c>
      <c r="X1" s="6" t="s">
        <v>8</v>
      </c>
      <c r="Y1" s="6" t="s">
        <v>8</v>
      </c>
      <c r="Z1" s="6" t="s">
        <v>8</v>
      </c>
      <c r="AA1" s="6" t="s">
        <v>8</v>
      </c>
      <c r="AB1" s="6" t="s">
        <v>8</v>
      </c>
      <c r="AC1" s="6" t="s">
        <v>8</v>
      </c>
      <c r="AD1" s="6" t="s">
        <v>8</v>
      </c>
      <c r="AE1" s="6" t="s">
        <v>8</v>
      </c>
      <c r="AF1" s="6" t="s">
        <v>8</v>
      </c>
      <c r="AG1" s="6" t="s">
        <v>8</v>
      </c>
      <c r="AH1" s="6" t="s">
        <v>8</v>
      </c>
      <c r="AI1" s="6" t="s">
        <v>8</v>
      </c>
      <c r="AJ1" s="6" t="s">
        <v>8</v>
      </c>
      <c r="AK1" s="6" t="s">
        <v>8</v>
      </c>
      <c r="AL1" s="6" t="s">
        <v>8</v>
      </c>
      <c r="AM1" s="6" t="s">
        <v>8</v>
      </c>
      <c r="AN1" s="6" t="s">
        <v>8</v>
      </c>
      <c r="AO1" s="6" t="s">
        <v>8</v>
      </c>
      <c r="AP1" s="6" t="s">
        <v>8</v>
      </c>
      <c r="AQ1" s="6" t="s">
        <v>8</v>
      </c>
      <c r="AR1" s="6" t="s">
        <v>8</v>
      </c>
      <c r="AS1" s="6" t="s">
        <v>8</v>
      </c>
      <c r="AT1" s="6" t="s">
        <v>8</v>
      </c>
      <c r="AU1" s="6" t="s">
        <v>8</v>
      </c>
      <c r="AV1" s="6" t="s">
        <v>8</v>
      </c>
      <c r="AW1" s="6" t="s">
        <v>8</v>
      </c>
      <c r="AX1" s="6" t="s">
        <v>8</v>
      </c>
      <c r="AY1" s="6" t="s">
        <v>8</v>
      </c>
      <c r="AZ1" s="6" t="s">
        <v>8</v>
      </c>
      <c r="BA1" s="6" t="s">
        <v>8</v>
      </c>
      <c r="BB1" s="6" t="s">
        <v>8</v>
      </c>
      <c r="BC1" s="6" t="s">
        <v>8</v>
      </c>
      <c r="BD1" s="6" t="s">
        <v>8</v>
      </c>
      <c r="BE1" s="6" t="s">
        <v>8</v>
      </c>
      <c r="BF1" s="6" t="s">
        <v>8</v>
      </c>
      <c r="BG1" s="6" t="s">
        <v>8</v>
      </c>
      <c r="BH1" s="6" t="s">
        <v>8</v>
      </c>
      <c r="BI1" s="6" t="s">
        <v>8</v>
      </c>
      <c r="BJ1" s="6" t="s">
        <v>8</v>
      </c>
      <c r="BK1" s="6" t="s">
        <v>8</v>
      </c>
      <c r="BL1" s="6" t="s">
        <v>8</v>
      </c>
      <c r="BM1" s="6" t="s">
        <v>8</v>
      </c>
      <c r="BN1" s="6" t="s">
        <v>8</v>
      </c>
      <c r="BO1" s="6" t="s">
        <v>8</v>
      </c>
      <c r="BP1" s="6" t="s">
        <v>8</v>
      </c>
      <c r="BQ1" s="6" t="s">
        <v>8</v>
      </c>
      <c r="BR1" s="6" t="s">
        <v>8</v>
      </c>
      <c r="BS1" s="6" t="s">
        <v>8</v>
      </c>
      <c r="BT1" s="6" t="s">
        <v>8</v>
      </c>
      <c r="BU1" s="6" t="s">
        <v>8</v>
      </c>
      <c r="BV1" s="6" t="s">
        <v>8</v>
      </c>
      <c r="BW1" s="6" t="s">
        <v>8</v>
      </c>
      <c r="BX1" s="6" t="s">
        <v>8</v>
      </c>
      <c r="BY1" s="6" t="s">
        <v>8</v>
      </c>
      <c r="BZ1" s="6" t="s">
        <v>8</v>
      </c>
      <c r="CA1" s="6" t="s">
        <v>8</v>
      </c>
      <c r="CB1" s="6" t="s">
        <v>8</v>
      </c>
    </row>
    <row r="2" spans="1:80">
      <c r="A2" s="11"/>
      <c r="B2" s="2" t="s">
        <v>1</v>
      </c>
      <c r="C2" s="6" t="s">
        <v>212</v>
      </c>
      <c r="D2" t="s">
        <v>213</v>
      </c>
      <c r="E2" s="6" t="s">
        <v>123</v>
      </c>
      <c r="F2" s="6" t="s">
        <v>124</v>
      </c>
      <c r="G2" s="6" t="s">
        <v>206</v>
      </c>
      <c r="H2" s="6" t="s">
        <v>207</v>
      </c>
      <c r="I2" s="6" t="s">
        <v>125</v>
      </c>
      <c r="J2" s="6" t="s">
        <v>126</v>
      </c>
      <c r="K2" s="6" t="s">
        <v>127</v>
      </c>
      <c r="L2" s="6" t="s">
        <v>128</v>
      </c>
      <c r="M2" s="6" t="s">
        <v>129</v>
      </c>
      <c r="N2" s="6" t="s">
        <v>130</v>
      </c>
      <c r="O2" s="6" t="s">
        <v>131</v>
      </c>
      <c r="P2" s="6" t="s">
        <v>132</v>
      </c>
      <c r="Q2" s="6" t="s">
        <v>133</v>
      </c>
      <c r="R2" s="6" t="s">
        <v>134</v>
      </c>
      <c r="S2" s="6" t="s">
        <v>135</v>
      </c>
      <c r="T2" s="6" t="s">
        <v>136</v>
      </c>
      <c r="U2" s="6" t="s">
        <v>137</v>
      </c>
      <c r="V2" s="6" t="s">
        <v>138</v>
      </c>
      <c r="W2" s="6" t="s">
        <v>139</v>
      </c>
      <c r="X2" s="6" t="s">
        <v>140</v>
      </c>
      <c r="Y2" s="6" t="s">
        <v>141</v>
      </c>
      <c r="Z2" s="6" t="s">
        <v>142</v>
      </c>
      <c r="AA2" s="6" t="s">
        <v>143</v>
      </c>
      <c r="AB2" s="6" t="s">
        <v>144</v>
      </c>
      <c r="AC2" s="6" t="s">
        <v>145</v>
      </c>
      <c r="AD2" s="6" t="s">
        <v>146</v>
      </c>
      <c r="AE2" s="6" t="s">
        <v>147</v>
      </c>
      <c r="AF2" s="6" t="s">
        <v>148</v>
      </c>
      <c r="AG2" s="6" t="s">
        <v>149</v>
      </c>
      <c r="AH2" s="6" t="s">
        <v>150</v>
      </c>
      <c r="AI2" s="6" t="s">
        <v>151</v>
      </c>
      <c r="AJ2" s="6" t="s">
        <v>152</v>
      </c>
      <c r="AK2" s="6" t="s">
        <v>153</v>
      </c>
      <c r="AL2" s="6" t="s">
        <v>220</v>
      </c>
      <c r="AM2" s="6" t="s">
        <v>154</v>
      </c>
      <c r="AN2" s="6" t="s">
        <v>155</v>
      </c>
      <c r="AO2" s="6" t="s">
        <v>156</v>
      </c>
      <c r="AP2" s="6" t="s">
        <v>157</v>
      </c>
      <c r="AQ2" s="6" t="s">
        <v>158</v>
      </c>
      <c r="AR2" s="6" t="s">
        <v>224</v>
      </c>
      <c r="AS2" s="6" t="s">
        <v>225</v>
      </c>
      <c r="AT2" s="6" t="s">
        <v>226</v>
      </c>
      <c r="AU2" s="6" t="s">
        <v>159</v>
      </c>
      <c r="AV2" s="6" t="s">
        <v>214</v>
      </c>
      <c r="AW2" s="6" t="s">
        <v>160</v>
      </c>
      <c r="AX2" s="6" t="s">
        <v>161</v>
      </c>
      <c r="AY2" s="6" t="s">
        <v>162</v>
      </c>
      <c r="AZ2" s="6" t="s">
        <v>163</v>
      </c>
      <c r="BA2" s="6" t="s">
        <v>164</v>
      </c>
      <c r="BB2" s="6" t="s">
        <v>165</v>
      </c>
      <c r="BC2" s="6" t="s">
        <v>166</v>
      </c>
      <c r="BD2" s="6" t="s">
        <v>167</v>
      </c>
      <c r="BE2" s="6" t="s">
        <v>168</v>
      </c>
      <c r="BF2" s="6" t="s">
        <v>169</v>
      </c>
      <c r="BG2" s="6" t="s">
        <v>170</v>
      </c>
      <c r="BH2" s="6" t="s">
        <v>208</v>
      </c>
      <c r="BI2" s="6" t="s">
        <v>171</v>
      </c>
      <c r="BJ2" s="6" t="s">
        <v>209</v>
      </c>
      <c r="BK2" s="6" t="s">
        <v>172</v>
      </c>
      <c r="BL2" s="6" t="s">
        <v>210</v>
      </c>
      <c r="BM2" s="6" t="s">
        <v>173</v>
      </c>
      <c r="BN2" s="6" t="s">
        <v>211</v>
      </c>
      <c r="BO2" s="6" t="s">
        <v>174</v>
      </c>
      <c r="BP2" s="6" t="s">
        <v>227</v>
      </c>
      <c r="BQ2" s="6" t="s">
        <v>228</v>
      </c>
      <c r="BR2" s="6" t="s">
        <v>229</v>
      </c>
      <c r="BS2" s="6" t="s">
        <v>230</v>
      </c>
      <c r="BT2" s="6" t="s">
        <v>232</v>
      </c>
      <c r="BU2" s="6" t="s">
        <v>233</v>
      </c>
      <c r="BV2" s="6" t="s">
        <v>234</v>
      </c>
      <c r="BW2" s="6" t="s">
        <v>235</v>
      </c>
      <c r="BX2" s="6" t="s">
        <v>236</v>
      </c>
      <c r="BY2" s="6" t="s">
        <v>237</v>
      </c>
      <c r="BZ2" s="6" t="s">
        <v>238</v>
      </c>
      <c r="CA2" s="6" t="s">
        <v>239</v>
      </c>
      <c r="CB2" s="6" t="s">
        <v>240</v>
      </c>
    </row>
    <row r="3" spans="1:80">
      <c r="A3" s="11"/>
      <c r="B3" s="2" t="s">
        <v>10</v>
      </c>
      <c r="C3" s="6" t="s">
        <v>27</v>
      </c>
      <c r="D3" s="6" t="s">
        <v>27</v>
      </c>
      <c r="E3" s="6" t="s">
        <v>27</v>
      </c>
      <c r="F3" s="6" t="s">
        <v>28</v>
      </c>
      <c r="G3" s="6" t="s">
        <v>27</v>
      </c>
      <c r="H3" s="6" t="s">
        <v>28</v>
      </c>
      <c r="I3" s="6" t="s">
        <v>27</v>
      </c>
      <c r="J3" s="6" t="s">
        <v>27</v>
      </c>
      <c r="K3" s="6" t="s">
        <v>27</v>
      </c>
      <c r="L3" s="6" t="s">
        <v>27</v>
      </c>
      <c r="M3" s="6" t="s">
        <v>27</v>
      </c>
      <c r="N3" s="6" t="s">
        <v>27</v>
      </c>
      <c r="O3" s="6" t="s">
        <v>27</v>
      </c>
      <c r="P3" s="6" t="s">
        <v>27</v>
      </c>
      <c r="Q3" s="6" t="s">
        <v>27</v>
      </c>
      <c r="R3" s="6" t="s">
        <v>27</v>
      </c>
      <c r="S3" s="6" t="s">
        <v>27</v>
      </c>
      <c r="T3" s="6" t="s">
        <v>27</v>
      </c>
      <c r="U3" s="6" t="s">
        <v>27</v>
      </c>
      <c r="V3" s="6" t="s">
        <v>27</v>
      </c>
      <c r="W3" s="6" t="s">
        <v>27</v>
      </c>
      <c r="X3" s="6" t="s">
        <v>27</v>
      </c>
      <c r="Y3" s="6" t="s">
        <v>27</v>
      </c>
      <c r="Z3" s="6" t="s">
        <v>27</v>
      </c>
      <c r="AA3" s="6" t="s">
        <v>27</v>
      </c>
      <c r="AB3" s="6" t="s">
        <v>27</v>
      </c>
      <c r="AC3" s="6" t="s">
        <v>27</v>
      </c>
      <c r="AD3" s="6" t="s">
        <v>27</v>
      </c>
      <c r="AE3" s="6" t="s">
        <v>27</v>
      </c>
      <c r="AF3" s="6" t="s">
        <v>27</v>
      </c>
      <c r="AG3" s="6" t="s">
        <v>27</v>
      </c>
      <c r="AH3" s="6" t="s">
        <v>27</v>
      </c>
      <c r="AI3" s="6" t="s">
        <v>27</v>
      </c>
      <c r="AJ3" s="6" t="s">
        <v>27</v>
      </c>
      <c r="AK3" s="6" t="s">
        <v>27</v>
      </c>
      <c r="AL3" s="6" t="s">
        <v>27</v>
      </c>
      <c r="AM3" s="6" t="s">
        <v>27</v>
      </c>
      <c r="AN3" s="6" t="s">
        <v>27</v>
      </c>
      <c r="AO3" s="6" t="s">
        <v>27</v>
      </c>
      <c r="AP3" s="6" t="s">
        <v>27</v>
      </c>
      <c r="AQ3" s="6" t="s">
        <v>27</v>
      </c>
      <c r="AR3" s="6" t="s">
        <v>27</v>
      </c>
      <c r="AS3" s="6" t="s">
        <v>27</v>
      </c>
      <c r="AT3" s="6" t="s">
        <v>27</v>
      </c>
      <c r="AU3" s="6" t="s">
        <v>27</v>
      </c>
      <c r="AV3" s="6" t="s">
        <v>27</v>
      </c>
      <c r="AW3" s="6" t="s">
        <v>27</v>
      </c>
      <c r="AX3" s="6" t="s">
        <v>27</v>
      </c>
      <c r="AY3" s="6" t="s">
        <v>27</v>
      </c>
      <c r="AZ3" s="6" t="s">
        <v>27</v>
      </c>
      <c r="BA3" s="6" t="s">
        <v>27</v>
      </c>
      <c r="BB3" s="6" t="s">
        <v>27</v>
      </c>
      <c r="BC3" s="6" t="s">
        <v>27</v>
      </c>
      <c r="BD3" s="6" t="s">
        <v>27</v>
      </c>
      <c r="BE3" s="6" t="s">
        <v>27</v>
      </c>
      <c r="BF3" s="6" t="s">
        <v>27</v>
      </c>
      <c r="BG3" s="6" t="s">
        <v>27</v>
      </c>
      <c r="BH3" s="6" t="s">
        <v>27</v>
      </c>
      <c r="BI3" s="6" t="s">
        <v>27</v>
      </c>
      <c r="BJ3" s="6" t="s">
        <v>27</v>
      </c>
      <c r="BK3" s="6" t="s">
        <v>27</v>
      </c>
      <c r="BL3" s="6" t="s">
        <v>27</v>
      </c>
      <c r="BM3" s="6" t="s">
        <v>27</v>
      </c>
      <c r="BN3" s="6" t="s">
        <v>27</v>
      </c>
      <c r="BO3" s="6" t="s">
        <v>27</v>
      </c>
      <c r="BP3" s="6" t="s">
        <v>27</v>
      </c>
      <c r="BQ3" s="6" t="s">
        <v>27</v>
      </c>
      <c r="BR3" s="6" t="s">
        <v>27</v>
      </c>
      <c r="BS3" s="6" t="s">
        <v>27</v>
      </c>
      <c r="BT3" s="6" t="s">
        <v>27</v>
      </c>
      <c r="BU3" s="6" t="s">
        <v>27</v>
      </c>
      <c r="BV3" s="6" t="s">
        <v>27</v>
      </c>
      <c r="BW3" s="6" t="s">
        <v>27</v>
      </c>
      <c r="BX3" s="6" t="s">
        <v>27</v>
      </c>
      <c r="BY3" s="6" t="s">
        <v>27</v>
      </c>
      <c r="BZ3" s="6" t="s">
        <v>27</v>
      </c>
      <c r="CA3" s="6" t="s">
        <v>27</v>
      </c>
      <c r="CB3" s="6" t="s">
        <v>27</v>
      </c>
    </row>
    <row r="4" spans="1:80">
      <c r="A4" s="11"/>
      <c r="B4" s="2" t="s">
        <v>2</v>
      </c>
      <c r="C4" s="2" t="s">
        <v>50</v>
      </c>
      <c r="D4" s="2" t="s">
        <v>118</v>
      </c>
      <c r="E4" s="6" t="s">
        <v>118</v>
      </c>
      <c r="F4" s="6" t="s">
        <v>118</v>
      </c>
      <c r="G4" s="6" t="s">
        <v>50</v>
      </c>
      <c r="H4" s="6" t="s">
        <v>50</v>
      </c>
      <c r="I4" s="6" t="s">
        <v>118</v>
      </c>
      <c r="J4" s="6" t="s">
        <v>118</v>
      </c>
      <c r="K4" s="6" t="s">
        <v>118</v>
      </c>
      <c r="L4" s="6" t="s">
        <v>118</v>
      </c>
      <c r="M4" s="6" t="s">
        <v>118</v>
      </c>
      <c r="N4" s="6" t="s">
        <v>50</v>
      </c>
      <c r="O4" s="6" t="s">
        <v>50</v>
      </c>
      <c r="P4" s="6" t="s">
        <v>50</v>
      </c>
      <c r="Q4" s="6" t="s">
        <v>118</v>
      </c>
      <c r="R4" s="6" t="s">
        <v>118</v>
      </c>
      <c r="S4" s="6" t="s">
        <v>118</v>
      </c>
      <c r="T4" s="6" t="s">
        <v>50</v>
      </c>
      <c r="U4" s="6" t="s">
        <v>50</v>
      </c>
      <c r="V4" s="6" t="s">
        <v>50</v>
      </c>
      <c r="W4" s="6" t="s">
        <v>118</v>
      </c>
      <c r="X4" s="6" t="s">
        <v>50</v>
      </c>
      <c r="Y4" s="6" t="s">
        <v>118</v>
      </c>
      <c r="Z4" s="6" t="s">
        <v>50</v>
      </c>
      <c r="AA4" s="6" t="s">
        <v>32</v>
      </c>
      <c r="AB4" s="6" t="s">
        <v>32</v>
      </c>
      <c r="AC4" s="6" t="s">
        <v>32</v>
      </c>
      <c r="AD4" s="6" t="s">
        <v>50</v>
      </c>
      <c r="AE4" s="6" t="s">
        <v>50</v>
      </c>
      <c r="AF4" s="6" t="s">
        <v>50</v>
      </c>
      <c r="AG4" s="6" t="s">
        <v>50</v>
      </c>
      <c r="AH4" s="6" t="s">
        <v>118</v>
      </c>
      <c r="AI4" s="6" t="s">
        <v>118</v>
      </c>
      <c r="AJ4" s="6" t="s">
        <v>118</v>
      </c>
      <c r="AK4" s="6" t="s">
        <v>118</v>
      </c>
      <c r="AL4" s="6" t="s">
        <v>118</v>
      </c>
      <c r="AM4" s="6" t="s">
        <v>50</v>
      </c>
      <c r="AN4" s="6" t="s">
        <v>50</v>
      </c>
      <c r="AO4" s="6" t="s">
        <v>50</v>
      </c>
      <c r="AP4" s="6" t="s">
        <v>50</v>
      </c>
      <c r="AQ4" s="6" t="s">
        <v>50</v>
      </c>
      <c r="AR4" s="6" t="s">
        <v>50</v>
      </c>
      <c r="AS4" s="6" t="s">
        <v>50</v>
      </c>
      <c r="AT4" s="6" t="s">
        <v>50</v>
      </c>
      <c r="AU4" s="8" t="s">
        <v>118</v>
      </c>
      <c r="AV4" s="8" t="s">
        <v>118</v>
      </c>
      <c r="AW4" s="6" t="s">
        <v>31</v>
      </c>
      <c r="AX4" s="6" t="s">
        <v>31</v>
      </c>
      <c r="AY4" s="6" t="s">
        <v>118</v>
      </c>
      <c r="AZ4" s="6" t="s">
        <v>32</v>
      </c>
      <c r="BA4" s="6" t="s">
        <v>32</v>
      </c>
      <c r="BB4" s="6" t="s">
        <v>118</v>
      </c>
      <c r="BC4" s="6" t="s">
        <v>118</v>
      </c>
      <c r="BD4" s="6" t="s">
        <v>118</v>
      </c>
      <c r="BE4" s="6" t="s">
        <v>118</v>
      </c>
      <c r="BF4" s="6" t="s">
        <v>118</v>
      </c>
      <c r="BG4" s="6" t="s">
        <v>118</v>
      </c>
      <c r="BH4" s="6" t="s">
        <v>118</v>
      </c>
      <c r="BI4" s="6" t="s">
        <v>118</v>
      </c>
      <c r="BJ4" s="6" t="s">
        <v>50</v>
      </c>
      <c r="BK4" s="6" t="s">
        <v>118</v>
      </c>
      <c r="BL4" s="6" t="s">
        <v>50</v>
      </c>
      <c r="BM4" s="6" t="s">
        <v>118</v>
      </c>
      <c r="BN4" s="6" t="s">
        <v>50</v>
      </c>
      <c r="BO4" s="6" t="s">
        <v>118</v>
      </c>
      <c r="BP4" s="6" t="s">
        <v>118</v>
      </c>
      <c r="BQ4" s="6" t="s">
        <v>118</v>
      </c>
      <c r="BR4" s="6" t="s">
        <v>118</v>
      </c>
      <c r="BS4" s="6" t="s">
        <v>118</v>
      </c>
      <c r="BT4" s="1" t="s">
        <v>118</v>
      </c>
      <c r="BU4" s="1" t="s">
        <v>118</v>
      </c>
      <c r="BV4" s="1" t="s">
        <v>118</v>
      </c>
      <c r="BW4" s="1" t="s">
        <v>118</v>
      </c>
      <c r="BX4" s="1" t="s">
        <v>50</v>
      </c>
      <c r="BY4" s="1" t="s">
        <v>50</v>
      </c>
      <c r="BZ4" s="1" t="s">
        <v>31</v>
      </c>
      <c r="CA4" s="1" t="s">
        <v>31</v>
      </c>
      <c r="CB4" s="1" t="s">
        <v>31</v>
      </c>
    </row>
    <row r="5" spans="1:80">
      <c r="A5" s="11"/>
      <c r="B5" s="2" t="s">
        <v>3</v>
      </c>
      <c r="C5" s="2" t="s">
        <v>190</v>
      </c>
      <c r="D5" s="2" t="s">
        <v>190</v>
      </c>
      <c r="E5" s="6" t="s">
        <v>190</v>
      </c>
      <c r="F5" s="6" t="s">
        <v>190</v>
      </c>
      <c r="G5" s="6" t="s">
        <v>190</v>
      </c>
      <c r="H5" s="6" t="s">
        <v>190</v>
      </c>
      <c r="I5" s="6" t="s">
        <v>190</v>
      </c>
      <c r="J5" s="6" t="s">
        <v>190</v>
      </c>
      <c r="K5" s="6" t="s">
        <v>190</v>
      </c>
      <c r="L5" s="6" t="s">
        <v>190</v>
      </c>
      <c r="M5" s="6" t="s">
        <v>190</v>
      </c>
      <c r="N5" s="6" t="s">
        <v>190</v>
      </c>
      <c r="O5" s="6" t="s">
        <v>190</v>
      </c>
      <c r="P5" s="6" t="s">
        <v>190</v>
      </c>
      <c r="Q5" s="6" t="s">
        <v>190</v>
      </c>
      <c r="R5" s="6" t="s">
        <v>190</v>
      </c>
      <c r="S5" s="6" t="s">
        <v>190</v>
      </c>
      <c r="T5" s="6" t="s">
        <v>190</v>
      </c>
      <c r="U5" s="6" t="s">
        <v>190</v>
      </c>
      <c r="V5" s="6" t="s">
        <v>190</v>
      </c>
      <c r="W5" s="6" t="s">
        <v>190</v>
      </c>
      <c r="X5" s="6" t="s">
        <v>190</v>
      </c>
      <c r="Y5" s="6" t="s">
        <v>190</v>
      </c>
      <c r="Z5" s="6" t="s">
        <v>190</v>
      </c>
      <c r="AA5" s="6" t="s">
        <v>190</v>
      </c>
      <c r="AB5" s="6" t="s">
        <v>190</v>
      </c>
      <c r="AC5" s="6" t="s">
        <v>190</v>
      </c>
      <c r="AD5" s="6" t="s">
        <v>190</v>
      </c>
      <c r="AE5" s="6" t="s">
        <v>190</v>
      </c>
      <c r="AF5" s="6" t="s">
        <v>190</v>
      </c>
      <c r="AG5" s="6" t="s">
        <v>190</v>
      </c>
      <c r="AH5" s="6" t="s">
        <v>190</v>
      </c>
      <c r="AI5" s="6" t="s">
        <v>190</v>
      </c>
      <c r="AJ5" s="6" t="s">
        <v>190</v>
      </c>
      <c r="AK5" s="6" t="s">
        <v>190</v>
      </c>
      <c r="AM5" s="6" t="s">
        <v>190</v>
      </c>
      <c r="AN5" s="6" t="s">
        <v>190</v>
      </c>
      <c r="AO5" s="6" t="s">
        <v>190</v>
      </c>
      <c r="AP5" s="6" t="s">
        <v>190</v>
      </c>
      <c r="AQ5" s="6" t="s">
        <v>190</v>
      </c>
      <c r="AR5" s="6" t="s">
        <v>190</v>
      </c>
      <c r="AS5" s="6" t="s">
        <v>190</v>
      </c>
      <c r="AT5" s="6" t="s">
        <v>190</v>
      </c>
      <c r="AU5" s="6" t="s">
        <v>190</v>
      </c>
      <c r="AV5" s="6" t="s">
        <v>190</v>
      </c>
      <c r="AW5" s="6" t="s">
        <v>190</v>
      </c>
      <c r="AX5" s="6" t="s">
        <v>190</v>
      </c>
      <c r="AY5" s="6" t="s">
        <v>190</v>
      </c>
      <c r="AZ5" s="6" t="s">
        <v>190</v>
      </c>
      <c r="BA5" s="6" t="s">
        <v>190</v>
      </c>
      <c r="BB5" s="6" t="s">
        <v>190</v>
      </c>
      <c r="BC5" s="6" t="s">
        <v>190</v>
      </c>
      <c r="BD5" s="6" t="s">
        <v>190</v>
      </c>
      <c r="BE5" s="6" t="s">
        <v>190</v>
      </c>
      <c r="BF5" s="6" t="s">
        <v>190</v>
      </c>
      <c r="BG5" s="6" t="s">
        <v>190</v>
      </c>
      <c r="BH5" s="6" t="s">
        <v>190</v>
      </c>
      <c r="BI5" s="6" t="s">
        <v>190</v>
      </c>
      <c r="BJ5" s="6" t="s">
        <v>190</v>
      </c>
      <c r="BK5" s="6" t="s">
        <v>190</v>
      </c>
      <c r="BL5" s="6" t="s">
        <v>190</v>
      </c>
      <c r="BM5" s="6" t="s">
        <v>190</v>
      </c>
      <c r="BN5" s="6" t="s">
        <v>190</v>
      </c>
      <c r="BO5" s="6" t="s">
        <v>190</v>
      </c>
      <c r="BP5" s="6" t="s">
        <v>190</v>
      </c>
      <c r="BQ5" s="6" t="s">
        <v>190</v>
      </c>
      <c r="BR5" s="6" t="s">
        <v>190</v>
      </c>
      <c r="BS5" s="6" t="s">
        <v>190</v>
      </c>
      <c r="BT5" s="1" t="s">
        <v>190</v>
      </c>
      <c r="BU5" s="1" t="s">
        <v>190</v>
      </c>
      <c r="BV5" s="1" t="s">
        <v>190</v>
      </c>
      <c r="BW5" s="1" t="s">
        <v>190</v>
      </c>
      <c r="BX5" s="1" t="s">
        <v>190</v>
      </c>
      <c r="BY5" s="1" t="s">
        <v>190</v>
      </c>
      <c r="BZ5" s="1" t="s">
        <v>190</v>
      </c>
      <c r="CA5" s="1" t="s">
        <v>190</v>
      </c>
      <c r="CB5" s="1" t="s">
        <v>190</v>
      </c>
    </row>
    <row r="6" spans="1:80">
      <c r="A6" s="11"/>
      <c r="B6" s="2" t="s">
        <v>177</v>
      </c>
      <c r="C6" s="2">
        <v>390</v>
      </c>
      <c r="D6" s="2">
        <v>426</v>
      </c>
      <c r="E6" s="6">
        <v>143</v>
      </c>
      <c r="F6" s="6">
        <v>325</v>
      </c>
      <c r="G6" s="6">
        <v>112</v>
      </c>
      <c r="H6" s="6">
        <v>255</v>
      </c>
      <c r="I6" s="6">
        <v>291</v>
      </c>
      <c r="J6" s="6">
        <v>291</v>
      </c>
      <c r="K6" s="6">
        <v>291</v>
      </c>
      <c r="L6" s="6">
        <v>291</v>
      </c>
      <c r="M6" s="6">
        <v>291</v>
      </c>
      <c r="N6" s="6">
        <v>219</v>
      </c>
      <c r="O6" s="6">
        <v>219</v>
      </c>
      <c r="P6" s="6">
        <v>219</v>
      </c>
      <c r="Q6" s="6">
        <v>310</v>
      </c>
      <c r="R6" s="6">
        <v>310</v>
      </c>
      <c r="S6" s="6">
        <v>310</v>
      </c>
      <c r="T6" s="6">
        <v>232</v>
      </c>
      <c r="U6" s="6">
        <v>232</v>
      </c>
      <c r="V6" s="6">
        <v>232</v>
      </c>
      <c r="W6" s="6">
        <v>310</v>
      </c>
      <c r="X6" s="6">
        <v>219</v>
      </c>
      <c r="Y6" s="6">
        <v>310</v>
      </c>
      <c r="Z6" s="6">
        <v>219</v>
      </c>
      <c r="AA6" s="6">
        <v>375</v>
      </c>
      <c r="AB6" s="6">
        <v>375</v>
      </c>
      <c r="AC6" s="6">
        <v>375</v>
      </c>
      <c r="AD6" s="6">
        <v>219</v>
      </c>
      <c r="AE6" s="6">
        <v>232</v>
      </c>
      <c r="AF6" s="6">
        <v>232</v>
      </c>
      <c r="AG6" s="6">
        <v>232</v>
      </c>
      <c r="AH6" s="6">
        <v>300</v>
      </c>
      <c r="AI6" s="6">
        <v>300</v>
      </c>
      <c r="AJ6" s="6">
        <v>309</v>
      </c>
      <c r="AK6" s="6">
        <v>309</v>
      </c>
      <c r="AL6" s="6">
        <v>345</v>
      </c>
      <c r="AM6" s="6">
        <v>260</v>
      </c>
      <c r="AN6" s="6">
        <v>260</v>
      </c>
      <c r="AO6" s="6">
        <v>260</v>
      </c>
      <c r="AP6" s="6">
        <v>269</v>
      </c>
      <c r="AQ6" s="6">
        <v>269</v>
      </c>
      <c r="AR6" s="6">
        <v>269</v>
      </c>
      <c r="AS6" s="6">
        <v>260</v>
      </c>
      <c r="AT6" s="6">
        <v>260</v>
      </c>
      <c r="AU6" s="6">
        <v>325</v>
      </c>
      <c r="AV6" s="6">
        <v>325</v>
      </c>
      <c r="AW6" s="6">
        <v>185</v>
      </c>
      <c r="AX6" s="6">
        <v>190</v>
      </c>
      <c r="AY6" s="6">
        <v>409</v>
      </c>
      <c r="AZ6" s="6">
        <v>577</v>
      </c>
      <c r="BA6" s="6">
        <v>537</v>
      </c>
      <c r="BB6" s="6">
        <v>422</v>
      </c>
      <c r="BC6" s="6">
        <v>422</v>
      </c>
      <c r="BD6" s="6">
        <v>429</v>
      </c>
      <c r="BE6" s="6">
        <v>429</v>
      </c>
      <c r="BF6" s="6">
        <v>422</v>
      </c>
      <c r="BG6" s="6">
        <v>449</v>
      </c>
      <c r="BH6" s="6">
        <v>458</v>
      </c>
      <c r="BI6" s="6">
        <v>467</v>
      </c>
      <c r="BJ6" s="6">
        <v>353</v>
      </c>
      <c r="BK6" s="6">
        <v>465</v>
      </c>
      <c r="BL6" s="6">
        <v>353</v>
      </c>
      <c r="BM6" s="6">
        <v>458</v>
      </c>
      <c r="BN6" s="6">
        <v>353</v>
      </c>
      <c r="BO6" s="6">
        <v>512</v>
      </c>
      <c r="BP6" s="6">
        <v>272</v>
      </c>
      <c r="BQ6" s="6">
        <v>272</v>
      </c>
      <c r="BR6" s="6">
        <v>272</v>
      </c>
      <c r="BS6" s="6">
        <v>272</v>
      </c>
      <c r="BT6" s="1">
        <v>280</v>
      </c>
      <c r="BU6" s="1">
        <v>280</v>
      </c>
      <c r="BV6" s="1">
        <v>280</v>
      </c>
      <c r="BW6" s="1">
        <v>280</v>
      </c>
      <c r="BX6" s="1">
        <v>257</v>
      </c>
      <c r="BY6" s="1">
        <v>257</v>
      </c>
      <c r="BZ6" s="1">
        <v>172</v>
      </c>
      <c r="CA6" s="1">
        <v>172</v>
      </c>
      <c r="CB6" s="1">
        <v>172</v>
      </c>
    </row>
    <row r="7" spans="1:80">
      <c r="A7" s="11"/>
      <c r="B7" s="2" t="s">
        <v>178</v>
      </c>
      <c r="C7" s="2">
        <v>398</v>
      </c>
      <c r="D7" s="2">
        <v>396</v>
      </c>
      <c r="E7" s="6">
        <v>348</v>
      </c>
      <c r="F7" s="6" t="s">
        <v>190</v>
      </c>
      <c r="G7" s="6">
        <v>350</v>
      </c>
      <c r="H7" s="6" t="s">
        <v>190</v>
      </c>
      <c r="I7" s="6">
        <v>209</v>
      </c>
      <c r="J7" s="6">
        <v>209</v>
      </c>
      <c r="K7" s="6">
        <v>209</v>
      </c>
      <c r="L7" s="6">
        <v>209</v>
      </c>
      <c r="M7" s="6">
        <v>209</v>
      </c>
      <c r="N7" s="6">
        <v>209</v>
      </c>
      <c r="O7" s="6">
        <v>209</v>
      </c>
      <c r="P7" s="6">
        <v>209</v>
      </c>
      <c r="Q7" s="6">
        <v>224</v>
      </c>
      <c r="R7" s="6">
        <v>224</v>
      </c>
      <c r="S7" s="6">
        <v>224</v>
      </c>
      <c r="T7" s="6">
        <v>223</v>
      </c>
      <c r="U7" s="6">
        <v>223</v>
      </c>
      <c r="V7" s="6">
        <v>223</v>
      </c>
      <c r="W7" s="6">
        <v>224</v>
      </c>
      <c r="X7" s="6">
        <v>209</v>
      </c>
      <c r="Y7" s="6">
        <v>224</v>
      </c>
      <c r="Z7" s="6">
        <v>209</v>
      </c>
      <c r="AA7" s="6">
        <v>200</v>
      </c>
      <c r="AB7" s="6">
        <v>200</v>
      </c>
      <c r="AC7" s="6">
        <v>200</v>
      </c>
      <c r="AD7" s="6">
        <v>209</v>
      </c>
      <c r="AE7" s="6">
        <v>223</v>
      </c>
      <c r="AF7" s="6">
        <v>223</v>
      </c>
      <c r="AG7" s="6">
        <v>223</v>
      </c>
      <c r="AH7" s="6">
        <v>200</v>
      </c>
      <c r="AI7" s="6">
        <v>200</v>
      </c>
      <c r="AJ7" s="6">
        <v>224</v>
      </c>
      <c r="AK7" s="6">
        <v>224</v>
      </c>
      <c r="AL7" s="6">
        <v>249</v>
      </c>
      <c r="AM7" s="6">
        <v>253</v>
      </c>
      <c r="AN7" s="6">
        <v>253</v>
      </c>
      <c r="AO7" s="6">
        <v>252</v>
      </c>
      <c r="AP7" s="6">
        <v>263</v>
      </c>
      <c r="AQ7" s="6">
        <v>262</v>
      </c>
      <c r="AR7" s="6">
        <v>262</v>
      </c>
      <c r="AS7" s="6">
        <v>252</v>
      </c>
      <c r="AT7" s="6">
        <v>252</v>
      </c>
      <c r="AU7" s="6">
        <v>232</v>
      </c>
      <c r="AV7" s="6">
        <v>232</v>
      </c>
      <c r="AW7" s="6">
        <v>216</v>
      </c>
      <c r="AX7" s="6">
        <v>240</v>
      </c>
      <c r="AY7" s="6">
        <v>356</v>
      </c>
      <c r="AZ7" s="6">
        <v>340</v>
      </c>
      <c r="BA7" s="6">
        <v>357</v>
      </c>
      <c r="BB7" s="6">
        <v>340</v>
      </c>
      <c r="BC7" s="6">
        <v>340</v>
      </c>
      <c r="BD7" s="6">
        <v>357</v>
      </c>
      <c r="BE7" s="6">
        <v>357</v>
      </c>
      <c r="BF7" s="6">
        <v>340</v>
      </c>
      <c r="BG7" s="6">
        <v>343</v>
      </c>
      <c r="BH7" s="6">
        <v>361</v>
      </c>
      <c r="BI7" s="6">
        <v>357</v>
      </c>
      <c r="BJ7" s="6">
        <v>361</v>
      </c>
      <c r="BK7" s="6">
        <v>354</v>
      </c>
      <c r="BL7" s="6">
        <v>361</v>
      </c>
      <c r="BM7" s="6">
        <v>335</v>
      </c>
      <c r="BN7" s="6">
        <v>359</v>
      </c>
      <c r="BO7" s="6">
        <v>406</v>
      </c>
      <c r="BP7" s="6">
        <v>192</v>
      </c>
      <c r="BQ7" s="6">
        <v>192</v>
      </c>
      <c r="BR7" s="6">
        <v>192</v>
      </c>
      <c r="BS7" s="6">
        <v>192</v>
      </c>
      <c r="BT7" s="1">
        <v>212</v>
      </c>
      <c r="BU7" s="1">
        <v>212</v>
      </c>
      <c r="BV7" s="1">
        <v>212</v>
      </c>
      <c r="BW7" s="1">
        <v>212</v>
      </c>
      <c r="BX7" s="1">
        <v>191</v>
      </c>
      <c r="BY7" s="1">
        <v>191</v>
      </c>
      <c r="BZ7" s="1">
        <v>191</v>
      </c>
      <c r="CA7" s="1">
        <v>191</v>
      </c>
      <c r="CB7" s="1">
        <v>191</v>
      </c>
    </row>
    <row r="8" spans="1:80">
      <c r="A8" s="11"/>
      <c r="B8" s="2" t="s">
        <v>222</v>
      </c>
      <c r="C8" s="2" t="s">
        <v>190</v>
      </c>
      <c r="D8" s="2" t="s">
        <v>190</v>
      </c>
      <c r="BH8" s="6" t="s">
        <v>190</v>
      </c>
      <c r="BJ8" s="6" t="s">
        <v>190</v>
      </c>
      <c r="BL8" s="6" t="s">
        <v>190</v>
      </c>
      <c r="BN8" s="6" t="s">
        <v>190</v>
      </c>
      <c r="BP8" s="6" t="s">
        <v>190</v>
      </c>
      <c r="BQ8" s="6" t="s">
        <v>190</v>
      </c>
      <c r="BR8" s="6" t="s">
        <v>190</v>
      </c>
      <c r="BS8" s="6" t="s">
        <v>190</v>
      </c>
      <c r="BT8" s="1" t="s">
        <v>190</v>
      </c>
      <c r="BU8" s="1" t="s">
        <v>190</v>
      </c>
      <c r="BV8" s="1" t="s">
        <v>190</v>
      </c>
      <c r="BW8" s="1" t="s">
        <v>190</v>
      </c>
      <c r="BX8" s="1">
        <v>15</v>
      </c>
      <c r="BY8" s="1">
        <v>15</v>
      </c>
      <c r="BZ8" s="1">
        <v>15</v>
      </c>
      <c r="CA8" s="1">
        <v>15</v>
      </c>
      <c r="CB8" s="1">
        <v>15</v>
      </c>
    </row>
    <row r="9" spans="1:80">
      <c r="A9" s="11"/>
      <c r="B9" s="2" t="s">
        <v>179</v>
      </c>
      <c r="C9" s="2">
        <v>186</v>
      </c>
      <c r="D9" s="2">
        <v>124</v>
      </c>
      <c r="E9" s="6" t="s">
        <v>190</v>
      </c>
      <c r="F9" s="6">
        <v>270</v>
      </c>
      <c r="G9" s="6" t="s">
        <v>190</v>
      </c>
      <c r="H9" s="6">
        <v>270</v>
      </c>
      <c r="I9" s="6">
        <v>72</v>
      </c>
      <c r="J9" s="6">
        <v>72</v>
      </c>
      <c r="K9" s="6">
        <v>72</v>
      </c>
      <c r="L9" s="6">
        <v>72</v>
      </c>
      <c r="M9" s="6">
        <v>72</v>
      </c>
      <c r="N9" s="6">
        <v>72</v>
      </c>
      <c r="O9" s="6">
        <v>72</v>
      </c>
      <c r="P9" s="6">
        <v>72</v>
      </c>
      <c r="Q9" s="6">
        <v>84</v>
      </c>
      <c r="R9" s="6">
        <v>84</v>
      </c>
      <c r="S9" s="6">
        <v>84</v>
      </c>
      <c r="T9" s="6">
        <v>84</v>
      </c>
      <c r="U9" s="6">
        <v>84</v>
      </c>
      <c r="V9" s="6">
        <v>84</v>
      </c>
      <c r="W9" s="6">
        <v>84</v>
      </c>
      <c r="X9" s="6">
        <v>72</v>
      </c>
      <c r="Y9" s="6">
        <v>84</v>
      </c>
      <c r="Z9" s="6">
        <v>72</v>
      </c>
      <c r="AA9" s="6">
        <v>80</v>
      </c>
      <c r="AB9" s="6">
        <v>80</v>
      </c>
      <c r="AC9" s="6">
        <v>80</v>
      </c>
      <c r="AD9" s="6">
        <v>72</v>
      </c>
      <c r="AE9" s="6">
        <v>84</v>
      </c>
      <c r="AF9" s="6">
        <v>84</v>
      </c>
      <c r="AG9" s="6">
        <v>84</v>
      </c>
      <c r="AH9" s="6">
        <v>80</v>
      </c>
      <c r="AI9" s="6">
        <v>80</v>
      </c>
      <c r="AJ9" s="6">
        <v>80</v>
      </c>
      <c r="AK9" s="6">
        <v>80</v>
      </c>
      <c r="AL9" s="6">
        <v>104</v>
      </c>
      <c r="AM9" s="6">
        <v>104</v>
      </c>
      <c r="AN9" s="6">
        <v>104</v>
      </c>
      <c r="AO9" s="6">
        <v>104</v>
      </c>
      <c r="AP9" s="6">
        <v>112</v>
      </c>
      <c r="AQ9" s="6">
        <v>112</v>
      </c>
      <c r="AR9" s="6">
        <v>112</v>
      </c>
      <c r="AS9" s="6">
        <v>104</v>
      </c>
      <c r="AT9" s="6">
        <v>104</v>
      </c>
      <c r="AU9" s="6">
        <v>92</v>
      </c>
      <c r="AV9" s="6">
        <v>92</v>
      </c>
      <c r="AW9" s="6">
        <v>112</v>
      </c>
      <c r="AX9" s="6">
        <v>112</v>
      </c>
      <c r="AY9" s="6">
        <v>121</v>
      </c>
      <c r="AZ9" s="6">
        <v>169</v>
      </c>
      <c r="BA9" s="6">
        <v>128</v>
      </c>
      <c r="BB9" s="6">
        <v>128</v>
      </c>
      <c r="BC9" s="6">
        <v>128</v>
      </c>
      <c r="BD9" s="6">
        <v>128</v>
      </c>
      <c r="BE9" s="6">
        <v>128</v>
      </c>
      <c r="BF9" s="6">
        <v>128</v>
      </c>
      <c r="BG9" s="6">
        <v>157</v>
      </c>
      <c r="BH9" s="6">
        <v>157</v>
      </c>
      <c r="BI9" s="6">
        <v>158</v>
      </c>
      <c r="BJ9" s="6">
        <v>163</v>
      </c>
      <c r="BK9" s="6">
        <v>158</v>
      </c>
      <c r="BL9" s="6">
        <v>163</v>
      </c>
      <c r="BM9" s="6">
        <v>158</v>
      </c>
      <c r="BN9" s="6">
        <v>163</v>
      </c>
      <c r="BO9" s="6">
        <v>180</v>
      </c>
      <c r="BP9" s="6">
        <v>98</v>
      </c>
      <c r="BQ9" s="6">
        <v>98</v>
      </c>
      <c r="BR9" s="6">
        <v>98</v>
      </c>
      <c r="BS9" s="6">
        <v>98</v>
      </c>
      <c r="BT9" s="1">
        <v>98</v>
      </c>
      <c r="BU9" s="1">
        <v>98</v>
      </c>
      <c r="BV9" s="1">
        <v>98</v>
      </c>
      <c r="BW9" s="1">
        <v>98</v>
      </c>
      <c r="BX9" s="1">
        <v>98</v>
      </c>
      <c r="BY9" s="1">
        <v>98</v>
      </c>
      <c r="BZ9" s="1">
        <v>98</v>
      </c>
      <c r="CA9" s="1">
        <v>98</v>
      </c>
      <c r="CB9" s="1">
        <v>98</v>
      </c>
    </row>
    <row r="10" spans="1:80">
      <c r="A10" s="11"/>
      <c r="B10" s="2" t="s">
        <v>180</v>
      </c>
      <c r="C10" s="2">
        <v>31</v>
      </c>
      <c r="D10" s="2" t="s">
        <v>190</v>
      </c>
      <c r="E10" s="6" t="s">
        <v>190</v>
      </c>
      <c r="F10" s="6">
        <v>7</v>
      </c>
      <c r="G10" s="6" t="s">
        <v>190</v>
      </c>
      <c r="H10" s="6">
        <v>7</v>
      </c>
      <c r="I10" s="6">
        <v>13</v>
      </c>
      <c r="J10" s="6">
        <v>13</v>
      </c>
      <c r="K10" s="6">
        <v>13</v>
      </c>
      <c r="L10" s="6">
        <v>13</v>
      </c>
      <c r="M10" s="6">
        <v>13</v>
      </c>
      <c r="N10" s="6">
        <v>13</v>
      </c>
      <c r="O10" s="6">
        <v>13</v>
      </c>
      <c r="P10" s="6">
        <v>13</v>
      </c>
      <c r="Q10" s="6">
        <v>15</v>
      </c>
      <c r="R10" s="6">
        <v>15</v>
      </c>
      <c r="S10" s="6">
        <v>15</v>
      </c>
      <c r="T10" s="6">
        <v>15</v>
      </c>
      <c r="U10" s="6">
        <v>15</v>
      </c>
      <c r="V10" s="6">
        <v>15</v>
      </c>
      <c r="W10" s="6">
        <v>15</v>
      </c>
      <c r="X10" s="6">
        <v>13</v>
      </c>
      <c r="Y10" s="6">
        <v>15</v>
      </c>
      <c r="Z10" s="6">
        <v>13</v>
      </c>
      <c r="AA10" s="6">
        <v>0</v>
      </c>
      <c r="AB10" s="6">
        <v>0</v>
      </c>
      <c r="AC10" s="6">
        <v>0</v>
      </c>
      <c r="AD10" s="6">
        <v>13</v>
      </c>
      <c r="AE10" s="6">
        <v>15</v>
      </c>
      <c r="AF10" s="6">
        <v>15</v>
      </c>
      <c r="AG10" s="6">
        <v>15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 t="s">
        <v>190</v>
      </c>
      <c r="AV10" s="6" t="s">
        <v>190</v>
      </c>
      <c r="AW10" s="6">
        <v>0</v>
      </c>
      <c r="AX10" s="6">
        <v>0</v>
      </c>
      <c r="AY10" s="6">
        <v>10</v>
      </c>
      <c r="AZ10" s="6">
        <v>11</v>
      </c>
      <c r="BA10" s="6">
        <v>16</v>
      </c>
      <c r="BB10" s="6">
        <v>16</v>
      </c>
      <c r="BC10" s="6">
        <v>16</v>
      </c>
      <c r="BD10" s="6">
        <v>16</v>
      </c>
      <c r="BE10" s="6">
        <v>16</v>
      </c>
      <c r="BF10" s="6">
        <v>16</v>
      </c>
      <c r="BG10" s="6">
        <v>10</v>
      </c>
      <c r="BH10" s="6">
        <v>14</v>
      </c>
      <c r="BI10" s="6">
        <v>22</v>
      </c>
      <c r="BJ10" s="6">
        <v>21</v>
      </c>
      <c r="BK10" s="6">
        <v>22</v>
      </c>
      <c r="BL10" s="6">
        <v>21</v>
      </c>
      <c r="BM10" s="6">
        <v>22</v>
      </c>
      <c r="BN10" s="6">
        <v>21</v>
      </c>
      <c r="BO10" s="6">
        <v>24</v>
      </c>
      <c r="BP10" s="6" t="s">
        <v>190</v>
      </c>
      <c r="BQ10" s="6" t="s">
        <v>190</v>
      </c>
      <c r="BR10" s="6" t="s">
        <v>190</v>
      </c>
      <c r="BS10" s="6" t="s">
        <v>190</v>
      </c>
      <c r="BT10" s="1" t="s">
        <v>190</v>
      </c>
      <c r="BU10" s="1" t="s">
        <v>190</v>
      </c>
      <c r="BV10" s="1" t="s">
        <v>190</v>
      </c>
      <c r="BW10" s="1" t="s">
        <v>190</v>
      </c>
      <c r="BX10" s="1" t="s">
        <v>190</v>
      </c>
      <c r="BY10" s="1" t="s">
        <v>190</v>
      </c>
      <c r="BZ10" s="1" t="s">
        <v>190</v>
      </c>
      <c r="CA10" s="1" t="s">
        <v>190</v>
      </c>
      <c r="CB10" s="1" t="s">
        <v>190</v>
      </c>
    </row>
    <row r="11" spans="1:80">
      <c r="A11" s="11"/>
      <c r="B11" s="2" t="s">
        <v>188</v>
      </c>
      <c r="C11" s="2">
        <f>C9+C10</f>
        <v>217</v>
      </c>
      <c r="D11" s="2">
        <v>124</v>
      </c>
      <c r="E11" s="6">
        <v>0</v>
      </c>
      <c r="F11" s="6">
        <v>277</v>
      </c>
      <c r="G11" s="6">
        <v>0</v>
      </c>
      <c r="H11" s="6">
        <v>277</v>
      </c>
      <c r="I11" s="6">
        <v>85</v>
      </c>
      <c r="J11" s="6">
        <v>85</v>
      </c>
      <c r="K11" s="6">
        <v>85</v>
      </c>
      <c r="L11" s="6">
        <v>85</v>
      </c>
      <c r="M11" s="6">
        <v>85</v>
      </c>
      <c r="N11" s="6">
        <v>85</v>
      </c>
      <c r="O11" s="6">
        <v>85</v>
      </c>
      <c r="P11" s="6">
        <v>85</v>
      </c>
      <c r="Q11" s="6">
        <v>99</v>
      </c>
      <c r="R11" s="6">
        <v>99</v>
      </c>
      <c r="S11" s="6">
        <v>99</v>
      </c>
      <c r="T11" s="6">
        <v>99</v>
      </c>
      <c r="U11" s="6">
        <v>99</v>
      </c>
      <c r="V11" s="6">
        <v>99</v>
      </c>
      <c r="W11" s="6">
        <v>99</v>
      </c>
      <c r="X11" s="6">
        <v>85</v>
      </c>
      <c r="Y11" s="6">
        <v>99</v>
      </c>
      <c r="Z11" s="6">
        <v>85</v>
      </c>
      <c r="AA11" s="6">
        <v>80</v>
      </c>
      <c r="AB11" s="6">
        <v>80</v>
      </c>
      <c r="AC11" s="6">
        <v>80</v>
      </c>
      <c r="AD11" s="6">
        <v>85</v>
      </c>
      <c r="AE11" s="6">
        <v>99</v>
      </c>
      <c r="AF11" s="6">
        <v>99</v>
      </c>
      <c r="AG11" s="6">
        <v>99</v>
      </c>
      <c r="AH11" s="6">
        <v>80</v>
      </c>
      <c r="AI11" s="6">
        <v>80</v>
      </c>
      <c r="AJ11" s="6">
        <v>80</v>
      </c>
      <c r="AK11" s="6">
        <v>80</v>
      </c>
      <c r="AL11" s="6">
        <v>104</v>
      </c>
      <c r="AM11" s="6">
        <v>104</v>
      </c>
      <c r="AN11" s="6">
        <v>104</v>
      </c>
      <c r="AO11" s="6">
        <v>104</v>
      </c>
      <c r="AP11" s="6">
        <v>112</v>
      </c>
      <c r="AQ11" s="6">
        <f>SUM(AQ9:AQ10)</f>
        <v>112</v>
      </c>
      <c r="AR11" s="6">
        <f>SUM(AR9:AR10)</f>
        <v>112</v>
      </c>
      <c r="AS11" s="6">
        <v>104</v>
      </c>
      <c r="AT11" s="6">
        <v>104</v>
      </c>
      <c r="AU11" s="6">
        <v>92</v>
      </c>
      <c r="AV11" s="6">
        <v>92</v>
      </c>
      <c r="AW11" s="6">
        <v>112</v>
      </c>
      <c r="AX11" s="6">
        <v>112</v>
      </c>
      <c r="AY11" s="6">
        <v>131</v>
      </c>
      <c r="AZ11" s="6">
        <v>180</v>
      </c>
      <c r="BA11" s="6">
        <v>144</v>
      </c>
      <c r="BB11" s="6">
        <v>144</v>
      </c>
      <c r="BC11" s="6">
        <v>144</v>
      </c>
      <c r="BD11" s="6">
        <v>144</v>
      </c>
      <c r="BE11" s="6">
        <v>144</v>
      </c>
      <c r="BF11" s="6">
        <v>144</v>
      </c>
      <c r="BG11" s="6">
        <v>167</v>
      </c>
      <c r="BH11" s="6">
        <v>171</v>
      </c>
      <c r="BI11" s="6">
        <v>180</v>
      </c>
      <c r="BJ11" s="6">
        <v>184</v>
      </c>
      <c r="BK11" s="6">
        <v>180</v>
      </c>
      <c r="BL11" s="6">
        <v>184</v>
      </c>
      <c r="BM11" s="6">
        <v>180</v>
      </c>
      <c r="BN11" s="6">
        <v>184</v>
      </c>
      <c r="BO11" s="6">
        <f>SUM(BO9:BO10)</f>
        <v>204</v>
      </c>
      <c r="BP11" s="6">
        <v>98</v>
      </c>
      <c r="BQ11" s="6">
        <v>98</v>
      </c>
      <c r="BR11" s="6">
        <v>98</v>
      </c>
      <c r="BS11" s="6">
        <v>98</v>
      </c>
      <c r="BT11" s="1">
        <v>98</v>
      </c>
      <c r="BU11" s="1">
        <v>98</v>
      </c>
      <c r="BV11" s="1">
        <v>98</v>
      </c>
      <c r="BW11" s="1">
        <v>98</v>
      </c>
      <c r="BX11" s="1">
        <v>98</v>
      </c>
      <c r="BY11" s="1">
        <v>98</v>
      </c>
      <c r="BZ11" s="1">
        <v>98</v>
      </c>
      <c r="CA11" s="1">
        <v>98</v>
      </c>
      <c r="CB11" s="1">
        <v>98</v>
      </c>
    </row>
    <row r="12" spans="1:80">
      <c r="A12" s="11"/>
      <c r="B12" s="2" t="s">
        <v>221</v>
      </c>
      <c r="C12" s="2">
        <f>C7+C11</f>
        <v>615</v>
      </c>
      <c r="D12" s="2">
        <v>520</v>
      </c>
      <c r="E12" s="6">
        <v>348</v>
      </c>
      <c r="F12" s="6">
        <v>277</v>
      </c>
      <c r="G12" s="6">
        <v>350</v>
      </c>
      <c r="H12" s="6">
        <v>277</v>
      </c>
      <c r="I12" s="6">
        <v>294</v>
      </c>
      <c r="J12" s="6">
        <v>294</v>
      </c>
      <c r="K12" s="6">
        <v>294</v>
      </c>
      <c r="L12" s="6">
        <v>294</v>
      </c>
      <c r="M12" s="6">
        <v>294</v>
      </c>
      <c r="N12" s="6">
        <v>294</v>
      </c>
      <c r="O12" s="6">
        <v>294</v>
      </c>
      <c r="P12" s="6">
        <v>294</v>
      </c>
      <c r="Q12" s="6">
        <v>323</v>
      </c>
      <c r="R12" s="6">
        <v>323</v>
      </c>
      <c r="S12" s="6">
        <v>323</v>
      </c>
      <c r="T12" s="6">
        <v>322</v>
      </c>
      <c r="U12" s="6">
        <v>322</v>
      </c>
      <c r="V12" s="6">
        <v>322</v>
      </c>
      <c r="W12" s="6">
        <v>323</v>
      </c>
      <c r="X12" s="6">
        <v>294</v>
      </c>
      <c r="Y12" s="6">
        <v>323</v>
      </c>
      <c r="Z12" s="6">
        <v>294</v>
      </c>
      <c r="AA12" s="6">
        <v>280</v>
      </c>
      <c r="AB12" s="6">
        <v>280</v>
      </c>
      <c r="AC12" s="6">
        <v>280</v>
      </c>
      <c r="AD12" s="6">
        <v>294</v>
      </c>
      <c r="AE12" s="6">
        <v>322</v>
      </c>
      <c r="AF12" s="6">
        <v>322</v>
      </c>
      <c r="AG12" s="6">
        <v>322</v>
      </c>
      <c r="AH12" s="6">
        <v>280</v>
      </c>
      <c r="AI12" s="6">
        <v>280</v>
      </c>
      <c r="AJ12" s="6">
        <v>304</v>
      </c>
      <c r="AK12" s="6">
        <v>304</v>
      </c>
      <c r="AL12" s="6">
        <v>353</v>
      </c>
      <c r="AM12" s="6">
        <v>357</v>
      </c>
      <c r="AN12" s="6">
        <v>357</v>
      </c>
      <c r="AO12" s="6">
        <v>356</v>
      </c>
      <c r="AP12" s="6">
        <v>375</v>
      </c>
      <c r="AQ12" s="6">
        <f>SUM(AQ7:AQ10)</f>
        <v>374</v>
      </c>
      <c r="AR12" s="6">
        <f>SUM(AR7:AR10)</f>
        <v>374</v>
      </c>
      <c r="AS12" s="6">
        <v>356</v>
      </c>
      <c r="AT12" s="6">
        <v>356</v>
      </c>
      <c r="AU12" s="6">
        <v>324</v>
      </c>
      <c r="AV12" s="6">
        <v>324</v>
      </c>
      <c r="AW12" s="6">
        <v>328</v>
      </c>
      <c r="AX12" s="6">
        <v>352</v>
      </c>
      <c r="AY12" s="6">
        <v>487</v>
      </c>
      <c r="AZ12" s="6">
        <v>520</v>
      </c>
      <c r="BA12" s="6">
        <v>501</v>
      </c>
      <c r="BB12" s="6">
        <v>484</v>
      </c>
      <c r="BC12" s="6">
        <v>484</v>
      </c>
      <c r="BD12" s="6">
        <v>501</v>
      </c>
      <c r="BE12" s="6">
        <v>501</v>
      </c>
      <c r="BF12" s="6">
        <v>484</v>
      </c>
      <c r="BG12" s="6">
        <v>510</v>
      </c>
      <c r="BH12" s="6">
        <v>532</v>
      </c>
      <c r="BI12" s="6">
        <v>537</v>
      </c>
      <c r="BJ12" s="6">
        <v>545</v>
      </c>
      <c r="BK12" s="6">
        <v>534</v>
      </c>
      <c r="BL12" s="6">
        <v>545</v>
      </c>
      <c r="BM12" s="6">
        <v>515</v>
      </c>
      <c r="BN12" s="6">
        <v>543</v>
      </c>
      <c r="BO12" s="6">
        <f>SUM(BO7:BO10)</f>
        <v>610</v>
      </c>
      <c r="BP12" s="6">
        <v>290</v>
      </c>
      <c r="BQ12" s="6">
        <v>290</v>
      </c>
      <c r="BR12" s="6">
        <v>290</v>
      </c>
      <c r="BS12" s="6">
        <v>290</v>
      </c>
      <c r="BT12" s="1">
        <f>BT11+BT7</f>
        <v>310</v>
      </c>
      <c r="BU12" s="1">
        <f>BU11+BU7</f>
        <v>310</v>
      </c>
      <c r="BV12" s="1">
        <f>BV11+BV7</f>
        <v>310</v>
      </c>
      <c r="BW12" s="1">
        <f>BW11+BW7</f>
        <v>310</v>
      </c>
      <c r="BX12" s="1">
        <v>304</v>
      </c>
      <c r="BY12" s="1">
        <v>304</v>
      </c>
      <c r="BZ12" s="1">
        <f>BZ11+BZ7+BZ8</f>
        <v>304</v>
      </c>
      <c r="CA12" s="1">
        <f>CA11+CA7+CA8</f>
        <v>304</v>
      </c>
      <c r="CB12" s="1">
        <f>CB11+CB7+CB8</f>
        <v>304</v>
      </c>
    </row>
    <row r="13" spans="1:80">
      <c r="A13" s="11"/>
      <c r="B13" s="2" t="s">
        <v>175</v>
      </c>
      <c r="C13" s="6" t="s">
        <v>194</v>
      </c>
      <c r="D13" s="6" t="s">
        <v>194</v>
      </c>
      <c r="E13" s="6" t="s">
        <v>190</v>
      </c>
      <c r="F13" s="6" t="s">
        <v>194</v>
      </c>
      <c r="G13" s="6" t="s">
        <v>190</v>
      </c>
      <c r="H13" s="6" t="s">
        <v>194</v>
      </c>
      <c r="I13" s="6" t="s">
        <v>194</v>
      </c>
      <c r="J13" s="6" t="s">
        <v>194</v>
      </c>
      <c r="K13" s="6" t="s">
        <v>194</v>
      </c>
      <c r="L13" s="6" t="s">
        <v>194</v>
      </c>
      <c r="M13" s="6" t="s">
        <v>194</v>
      </c>
      <c r="N13" s="6" t="s">
        <v>194</v>
      </c>
      <c r="O13" s="6" t="s">
        <v>194</v>
      </c>
      <c r="P13" s="6" t="s">
        <v>194</v>
      </c>
      <c r="Q13" s="6" t="s">
        <v>194</v>
      </c>
      <c r="R13" s="6" t="s">
        <v>194</v>
      </c>
      <c r="S13" s="6" t="s">
        <v>194</v>
      </c>
      <c r="T13" s="6" t="s">
        <v>194</v>
      </c>
      <c r="U13" s="6" t="s">
        <v>194</v>
      </c>
      <c r="V13" s="6" t="s">
        <v>194</v>
      </c>
      <c r="W13" s="6" t="s">
        <v>194</v>
      </c>
      <c r="X13" s="6" t="s">
        <v>194</v>
      </c>
      <c r="Y13" s="6" t="s">
        <v>194</v>
      </c>
      <c r="Z13" s="6" t="s">
        <v>194</v>
      </c>
      <c r="AA13" s="6" t="s">
        <v>194</v>
      </c>
      <c r="AB13" s="6" t="s">
        <v>194</v>
      </c>
      <c r="AC13" s="6" t="s">
        <v>194</v>
      </c>
      <c r="AD13" s="6" t="s">
        <v>194</v>
      </c>
      <c r="AE13" s="6" t="s">
        <v>194</v>
      </c>
      <c r="AF13" s="6" t="s">
        <v>194</v>
      </c>
      <c r="AG13" s="6" t="s">
        <v>194</v>
      </c>
      <c r="AH13" s="6" t="s">
        <v>194</v>
      </c>
      <c r="AI13" s="6" t="s">
        <v>194</v>
      </c>
      <c r="AJ13" s="6" t="s">
        <v>194</v>
      </c>
      <c r="AK13" s="6" t="s">
        <v>194</v>
      </c>
      <c r="AL13" s="6" t="s">
        <v>194</v>
      </c>
      <c r="AM13" s="6" t="s">
        <v>194</v>
      </c>
      <c r="AN13" s="6" t="s">
        <v>194</v>
      </c>
      <c r="AO13" s="6" t="s">
        <v>194</v>
      </c>
      <c r="AP13" s="6" t="s">
        <v>194</v>
      </c>
      <c r="AQ13" s="6" t="s">
        <v>194</v>
      </c>
      <c r="AR13" s="6" t="s">
        <v>194</v>
      </c>
      <c r="AS13" s="6" t="s">
        <v>194</v>
      </c>
      <c r="AT13" s="6" t="s">
        <v>194</v>
      </c>
      <c r="AU13" s="6" t="s">
        <v>194</v>
      </c>
      <c r="AV13" s="6" t="s">
        <v>194</v>
      </c>
      <c r="AW13" s="6" t="s">
        <v>194</v>
      </c>
      <c r="AX13" s="6" t="s">
        <v>194</v>
      </c>
      <c r="AY13" s="6" t="s">
        <v>194</v>
      </c>
      <c r="AZ13" s="6" t="s">
        <v>194</v>
      </c>
      <c r="BA13" s="6" t="s">
        <v>194</v>
      </c>
      <c r="BB13" s="6" t="s">
        <v>194</v>
      </c>
      <c r="BC13" s="6" t="s">
        <v>194</v>
      </c>
      <c r="BD13" s="6" t="s">
        <v>194</v>
      </c>
      <c r="BE13" s="6" t="s">
        <v>194</v>
      </c>
      <c r="BF13" s="6" t="s">
        <v>194</v>
      </c>
      <c r="BG13" s="6" t="s">
        <v>194</v>
      </c>
      <c r="BH13" s="6" t="s">
        <v>194</v>
      </c>
      <c r="BI13" s="6" t="s">
        <v>194</v>
      </c>
      <c r="BJ13" s="6" t="s">
        <v>194</v>
      </c>
      <c r="BK13" s="6" t="s">
        <v>194</v>
      </c>
      <c r="BL13" s="6" t="s">
        <v>194</v>
      </c>
      <c r="BM13" s="6" t="s">
        <v>194</v>
      </c>
      <c r="BN13" s="6" t="s">
        <v>194</v>
      </c>
      <c r="BO13" s="6" t="s">
        <v>194</v>
      </c>
      <c r="BP13" s="6" t="s">
        <v>194</v>
      </c>
      <c r="BQ13" s="6" t="s">
        <v>194</v>
      </c>
      <c r="BR13" s="6" t="s">
        <v>194</v>
      </c>
      <c r="BS13" s="6" t="s">
        <v>194</v>
      </c>
      <c r="BT13" s="6" t="s">
        <v>194</v>
      </c>
      <c r="BU13" s="6" t="s">
        <v>194</v>
      </c>
      <c r="BV13" s="6" t="s">
        <v>194</v>
      </c>
      <c r="BW13" s="6" t="s">
        <v>194</v>
      </c>
      <c r="BX13" s="6" t="s">
        <v>194</v>
      </c>
      <c r="BY13" s="6" t="s">
        <v>194</v>
      </c>
      <c r="BZ13" s="6" t="s">
        <v>194</v>
      </c>
      <c r="CA13" s="6" t="s">
        <v>194</v>
      </c>
      <c r="CB13" s="6" t="s">
        <v>194</v>
      </c>
    </row>
    <row r="14" spans="1:80">
      <c r="A14" s="11"/>
      <c r="B14" s="2" t="s">
        <v>181</v>
      </c>
      <c r="C14" s="2" t="s">
        <v>190</v>
      </c>
      <c r="D14" s="2" t="s">
        <v>190</v>
      </c>
      <c r="E14" s="6" t="s">
        <v>190</v>
      </c>
      <c r="F14" s="6" t="s">
        <v>190</v>
      </c>
      <c r="G14" s="6" t="s">
        <v>190</v>
      </c>
      <c r="H14" s="6" t="s">
        <v>190</v>
      </c>
      <c r="I14" s="6" t="s">
        <v>190</v>
      </c>
      <c r="J14" s="6" t="s">
        <v>190</v>
      </c>
      <c r="K14" s="6" t="s">
        <v>190</v>
      </c>
      <c r="L14" s="6" t="s">
        <v>190</v>
      </c>
      <c r="M14" s="6" t="s">
        <v>190</v>
      </c>
      <c r="N14" s="6" t="s">
        <v>190</v>
      </c>
      <c r="O14" s="6" t="s">
        <v>190</v>
      </c>
      <c r="P14" s="6" t="s">
        <v>190</v>
      </c>
      <c r="Q14" s="6" t="s">
        <v>190</v>
      </c>
      <c r="R14" s="6" t="s">
        <v>190</v>
      </c>
      <c r="S14" s="6" t="s">
        <v>190</v>
      </c>
      <c r="T14" s="6" t="s">
        <v>190</v>
      </c>
      <c r="U14" s="6" t="s">
        <v>190</v>
      </c>
      <c r="V14" s="6" t="s">
        <v>190</v>
      </c>
      <c r="W14" s="6" t="s">
        <v>190</v>
      </c>
      <c r="X14" s="6" t="s">
        <v>190</v>
      </c>
      <c r="Y14" s="6" t="s">
        <v>190</v>
      </c>
      <c r="Z14" s="6" t="s">
        <v>190</v>
      </c>
      <c r="AA14" s="6" t="s">
        <v>190</v>
      </c>
      <c r="AB14" s="6" t="s">
        <v>190</v>
      </c>
      <c r="AC14" s="6" t="s">
        <v>190</v>
      </c>
      <c r="AD14" s="6" t="s">
        <v>190</v>
      </c>
      <c r="AE14" s="6" t="s">
        <v>190</v>
      </c>
      <c r="AF14" s="6" t="s">
        <v>190</v>
      </c>
      <c r="AG14" s="6" t="s">
        <v>190</v>
      </c>
      <c r="AH14" s="6" t="s">
        <v>190</v>
      </c>
      <c r="AI14" s="6" t="s">
        <v>190</v>
      </c>
      <c r="AJ14" s="6" t="s">
        <v>190</v>
      </c>
      <c r="AK14" s="6" t="s">
        <v>190</v>
      </c>
      <c r="AM14" s="6" t="s">
        <v>190</v>
      </c>
      <c r="AN14" s="6" t="s">
        <v>190</v>
      </c>
      <c r="AO14" s="6" t="s">
        <v>190</v>
      </c>
      <c r="AP14" s="6" t="s">
        <v>190</v>
      </c>
      <c r="AQ14" s="6" t="s">
        <v>190</v>
      </c>
      <c r="AR14" s="6" t="s">
        <v>190</v>
      </c>
      <c r="AS14" s="6" t="s">
        <v>190</v>
      </c>
      <c r="AT14" s="6" t="s">
        <v>190</v>
      </c>
      <c r="AU14" s="6" t="s">
        <v>190</v>
      </c>
      <c r="AV14" s="6" t="s">
        <v>190</v>
      </c>
      <c r="AW14" s="6" t="s">
        <v>190</v>
      </c>
      <c r="AX14" s="6" t="s">
        <v>190</v>
      </c>
      <c r="AY14" s="6" t="s">
        <v>190</v>
      </c>
      <c r="AZ14" s="6" t="s">
        <v>190</v>
      </c>
      <c r="BA14" s="6" t="s">
        <v>190</v>
      </c>
      <c r="BB14" s="6" t="s">
        <v>190</v>
      </c>
      <c r="BC14" s="6" t="s">
        <v>190</v>
      </c>
      <c r="BD14" s="6" t="s">
        <v>190</v>
      </c>
      <c r="BE14" s="6" t="s">
        <v>190</v>
      </c>
      <c r="BF14" s="6" t="s">
        <v>190</v>
      </c>
      <c r="BG14" s="6" t="s">
        <v>190</v>
      </c>
      <c r="BH14" s="6" t="s">
        <v>190</v>
      </c>
      <c r="BI14" s="6" t="s">
        <v>190</v>
      </c>
      <c r="BJ14" s="6" t="s">
        <v>190</v>
      </c>
      <c r="BK14" s="6" t="s">
        <v>190</v>
      </c>
      <c r="BL14" s="6" t="s">
        <v>190</v>
      </c>
      <c r="BM14" s="6" t="s">
        <v>190</v>
      </c>
      <c r="BN14" s="6" t="s">
        <v>190</v>
      </c>
      <c r="BO14" s="6" t="s">
        <v>190</v>
      </c>
      <c r="BP14" s="6" t="s">
        <v>190</v>
      </c>
      <c r="BQ14" s="6" t="s">
        <v>190</v>
      </c>
      <c r="BR14" s="6" t="s">
        <v>190</v>
      </c>
      <c r="BS14" s="6" t="s">
        <v>190</v>
      </c>
      <c r="BT14" s="1" t="s">
        <v>190</v>
      </c>
      <c r="BU14" s="1" t="s">
        <v>190</v>
      </c>
      <c r="BV14" s="1" t="s">
        <v>190</v>
      </c>
      <c r="BW14" s="1" t="s">
        <v>190</v>
      </c>
      <c r="BX14" s="1" t="s">
        <v>190</v>
      </c>
      <c r="BY14" s="1" t="s">
        <v>190</v>
      </c>
      <c r="BZ14" s="1" t="s">
        <v>190</v>
      </c>
      <c r="CA14" s="1" t="s">
        <v>190</v>
      </c>
      <c r="CB14" s="1" t="s">
        <v>190</v>
      </c>
    </row>
    <row r="15" spans="1:80">
      <c r="A15" s="11"/>
      <c r="B15" s="2" t="s">
        <v>182</v>
      </c>
      <c r="C15" s="2" t="s">
        <v>201</v>
      </c>
      <c r="D15" s="2" t="s">
        <v>201</v>
      </c>
      <c r="E15" s="6" t="s">
        <v>191</v>
      </c>
      <c r="F15" s="6" t="s">
        <v>198</v>
      </c>
      <c r="G15" s="6" t="s">
        <v>191</v>
      </c>
      <c r="H15" s="6" t="s">
        <v>198</v>
      </c>
      <c r="I15" s="6" t="s">
        <v>190</v>
      </c>
      <c r="J15" s="6" t="s">
        <v>190</v>
      </c>
      <c r="K15" s="6" t="s">
        <v>190</v>
      </c>
      <c r="L15" s="6" t="s">
        <v>190</v>
      </c>
      <c r="M15" s="6" t="s">
        <v>190</v>
      </c>
      <c r="N15" s="6" t="s">
        <v>190</v>
      </c>
      <c r="O15" s="6" t="s">
        <v>190</v>
      </c>
      <c r="P15" s="6" t="s">
        <v>190</v>
      </c>
      <c r="Q15" s="6" t="s">
        <v>190</v>
      </c>
      <c r="R15" s="6" t="s">
        <v>190</v>
      </c>
      <c r="S15" s="6" t="s">
        <v>190</v>
      </c>
      <c r="T15" s="6" t="s">
        <v>190</v>
      </c>
      <c r="U15" s="6" t="s">
        <v>190</v>
      </c>
      <c r="V15" s="6" t="s">
        <v>190</v>
      </c>
      <c r="W15" s="6" t="s">
        <v>190</v>
      </c>
      <c r="X15" s="6" t="s">
        <v>190</v>
      </c>
      <c r="Y15" s="6" t="s">
        <v>190</v>
      </c>
      <c r="Z15" s="6" t="s">
        <v>190</v>
      </c>
      <c r="AA15" s="6" t="s">
        <v>201</v>
      </c>
      <c r="AB15" s="6" t="s">
        <v>201</v>
      </c>
      <c r="AC15" s="6" t="s">
        <v>201</v>
      </c>
      <c r="AD15" s="6" t="s">
        <v>190</v>
      </c>
      <c r="AE15" s="6" t="s">
        <v>190</v>
      </c>
      <c r="AF15" s="6" t="s">
        <v>190</v>
      </c>
      <c r="AG15" s="6" t="s">
        <v>190</v>
      </c>
      <c r="AH15" s="6" t="s">
        <v>201</v>
      </c>
      <c r="AI15" s="6" t="s">
        <v>201</v>
      </c>
      <c r="AJ15" s="6" t="s">
        <v>201</v>
      </c>
      <c r="AK15" s="6" t="s">
        <v>201</v>
      </c>
      <c r="AL15" s="6" t="s">
        <v>201</v>
      </c>
      <c r="AM15" s="6" t="s">
        <v>201</v>
      </c>
      <c r="AN15" s="6" t="s">
        <v>201</v>
      </c>
      <c r="AO15" s="6" t="s">
        <v>201</v>
      </c>
      <c r="AP15" s="6" t="s">
        <v>201</v>
      </c>
      <c r="AQ15" s="6" t="s">
        <v>201</v>
      </c>
      <c r="AR15" s="6" t="s">
        <v>201</v>
      </c>
      <c r="AS15" s="6" t="s">
        <v>201</v>
      </c>
      <c r="AT15" s="6" t="s">
        <v>201</v>
      </c>
      <c r="AU15" s="6" t="s">
        <v>201</v>
      </c>
      <c r="AV15" s="6" t="s">
        <v>201</v>
      </c>
      <c r="AW15" s="6" t="s">
        <v>200</v>
      </c>
      <c r="AX15" s="6" t="s">
        <v>200</v>
      </c>
      <c r="AY15" s="6" t="s">
        <v>201</v>
      </c>
      <c r="AZ15" s="6" t="s">
        <v>201</v>
      </c>
      <c r="BA15" s="6" t="s">
        <v>201</v>
      </c>
      <c r="BB15" s="6" t="s">
        <v>201</v>
      </c>
      <c r="BC15" s="6" t="s">
        <v>201</v>
      </c>
      <c r="BD15" s="6" t="s">
        <v>201</v>
      </c>
      <c r="BE15" s="6" t="s">
        <v>201</v>
      </c>
      <c r="BF15" s="6" t="s">
        <v>201</v>
      </c>
      <c r="BG15" s="6" t="s">
        <v>201</v>
      </c>
      <c r="BH15" s="6" t="s">
        <v>201</v>
      </c>
      <c r="BI15" s="6" t="s">
        <v>201</v>
      </c>
      <c r="BJ15" s="6" t="s">
        <v>201</v>
      </c>
      <c r="BK15" s="6" t="s">
        <v>201</v>
      </c>
      <c r="BL15" s="6" t="s">
        <v>201</v>
      </c>
      <c r="BM15" s="6" t="s">
        <v>201</v>
      </c>
      <c r="BN15" s="6" t="s">
        <v>201</v>
      </c>
      <c r="BO15" s="6" t="s">
        <v>201</v>
      </c>
      <c r="BP15" s="6" t="s">
        <v>201</v>
      </c>
      <c r="BQ15" s="6" t="s">
        <v>201</v>
      </c>
      <c r="BR15" s="6" t="s">
        <v>201</v>
      </c>
      <c r="BS15" s="6" t="s">
        <v>201</v>
      </c>
      <c r="BT15" s="1" t="s">
        <v>201</v>
      </c>
      <c r="BU15" s="1" t="s">
        <v>201</v>
      </c>
      <c r="BV15" s="1" t="s">
        <v>201</v>
      </c>
      <c r="BW15" s="1" t="s">
        <v>201</v>
      </c>
      <c r="BX15" s="1" t="s">
        <v>200</v>
      </c>
      <c r="BY15" s="1" t="s">
        <v>200</v>
      </c>
      <c r="BZ15" s="1" t="s">
        <v>200</v>
      </c>
      <c r="CA15" s="1" t="s">
        <v>200</v>
      </c>
      <c r="CB15" s="1" t="s">
        <v>200</v>
      </c>
    </row>
    <row r="16" spans="1:80">
      <c r="A16" s="11"/>
      <c r="B16" t="s">
        <v>183</v>
      </c>
      <c r="C16">
        <v>12</v>
      </c>
      <c r="D16">
        <v>12</v>
      </c>
      <c r="E16" s="6" t="s">
        <v>192</v>
      </c>
      <c r="F16" s="6">
        <v>14</v>
      </c>
      <c r="G16" s="6" t="s">
        <v>192</v>
      </c>
      <c r="H16" s="6">
        <v>14</v>
      </c>
      <c r="I16" s="6">
        <v>12</v>
      </c>
      <c r="J16" s="6">
        <v>12</v>
      </c>
      <c r="K16" s="6">
        <v>12</v>
      </c>
      <c r="L16" s="6">
        <v>12</v>
      </c>
      <c r="M16" s="6">
        <v>12</v>
      </c>
      <c r="N16" s="6">
        <v>12</v>
      </c>
      <c r="O16" s="6">
        <v>12</v>
      </c>
      <c r="P16" s="6">
        <v>12</v>
      </c>
      <c r="Q16" s="6">
        <v>12</v>
      </c>
      <c r="R16" s="6">
        <v>12</v>
      </c>
      <c r="S16" s="6">
        <v>12</v>
      </c>
      <c r="T16" s="6">
        <v>12</v>
      </c>
      <c r="U16" s="6">
        <v>12</v>
      </c>
      <c r="V16" s="6">
        <v>12</v>
      </c>
      <c r="W16" s="6">
        <v>12</v>
      </c>
      <c r="X16" s="6">
        <v>12</v>
      </c>
      <c r="Y16" s="6">
        <v>12</v>
      </c>
      <c r="Z16" s="6">
        <v>12</v>
      </c>
      <c r="AA16" s="6">
        <v>12</v>
      </c>
      <c r="AB16" s="6">
        <v>12</v>
      </c>
      <c r="AC16" s="6">
        <v>12</v>
      </c>
      <c r="AD16" s="6">
        <v>12</v>
      </c>
      <c r="AE16" s="6">
        <v>12</v>
      </c>
      <c r="AF16" s="6">
        <v>12</v>
      </c>
      <c r="AG16" s="6">
        <v>12</v>
      </c>
      <c r="AH16" s="6">
        <v>12</v>
      </c>
      <c r="AI16" s="6">
        <v>12</v>
      </c>
      <c r="AJ16" s="6">
        <v>12</v>
      </c>
      <c r="AK16" s="6">
        <v>12</v>
      </c>
      <c r="AL16" s="6">
        <v>12</v>
      </c>
      <c r="AM16" s="6">
        <v>12</v>
      </c>
      <c r="AN16" s="6">
        <v>12</v>
      </c>
      <c r="AO16" s="6">
        <v>12</v>
      </c>
      <c r="AP16" s="6">
        <v>12</v>
      </c>
      <c r="AQ16" s="6">
        <v>12</v>
      </c>
      <c r="AR16" s="6">
        <v>12</v>
      </c>
      <c r="AS16" s="6">
        <v>12</v>
      </c>
      <c r="AT16" s="6">
        <v>12</v>
      </c>
      <c r="AU16" s="6">
        <v>12</v>
      </c>
      <c r="AV16" s="6">
        <v>12</v>
      </c>
      <c r="AW16" s="6">
        <v>12</v>
      </c>
      <c r="AX16" s="6">
        <v>12</v>
      </c>
      <c r="AY16" s="6">
        <v>12</v>
      </c>
      <c r="AZ16" s="6">
        <v>12</v>
      </c>
      <c r="BA16" s="6">
        <v>12</v>
      </c>
      <c r="BB16" s="6">
        <v>12</v>
      </c>
      <c r="BC16" s="6">
        <v>12</v>
      </c>
      <c r="BD16" s="6">
        <v>12</v>
      </c>
      <c r="BE16" s="6">
        <v>12</v>
      </c>
      <c r="BF16" s="6">
        <v>12</v>
      </c>
      <c r="BG16" s="6">
        <v>12</v>
      </c>
      <c r="BH16" s="6">
        <v>12</v>
      </c>
      <c r="BI16" s="6">
        <v>12</v>
      </c>
      <c r="BJ16" s="6">
        <v>12</v>
      </c>
      <c r="BK16" s="6">
        <v>12</v>
      </c>
      <c r="BL16" s="6">
        <v>12</v>
      </c>
      <c r="BM16" s="6">
        <v>12</v>
      </c>
      <c r="BN16" s="6">
        <v>12</v>
      </c>
      <c r="BO16" s="6">
        <v>12</v>
      </c>
      <c r="BP16" s="6">
        <v>20</v>
      </c>
      <c r="BQ16" s="6">
        <v>20</v>
      </c>
      <c r="BR16" s="6">
        <v>20</v>
      </c>
      <c r="BS16" s="6">
        <v>20</v>
      </c>
      <c r="BT16" s="1">
        <v>20</v>
      </c>
      <c r="BU16" s="1">
        <v>20</v>
      </c>
      <c r="BV16" s="1">
        <v>20</v>
      </c>
      <c r="BW16" s="1">
        <v>20</v>
      </c>
      <c r="BX16" s="1">
        <v>20</v>
      </c>
      <c r="BY16" s="1">
        <v>20</v>
      </c>
      <c r="BZ16" s="1">
        <v>24</v>
      </c>
      <c r="CA16" s="1">
        <v>24</v>
      </c>
      <c r="CB16" s="1">
        <v>24</v>
      </c>
    </row>
    <row r="17" spans="1:80">
      <c r="A17" s="11"/>
      <c r="B17" t="s">
        <v>184</v>
      </c>
      <c r="C17">
        <v>12</v>
      </c>
      <c r="D17">
        <v>10</v>
      </c>
      <c r="E17" s="6" t="s">
        <v>192</v>
      </c>
      <c r="F17" s="6">
        <v>17</v>
      </c>
      <c r="G17" s="6" t="s">
        <v>192</v>
      </c>
      <c r="H17" s="6">
        <v>17</v>
      </c>
      <c r="I17" s="6">
        <v>3.5</v>
      </c>
      <c r="J17" s="6">
        <v>3.5</v>
      </c>
      <c r="K17" s="6">
        <v>3.5</v>
      </c>
      <c r="L17" s="6">
        <v>3.5</v>
      </c>
      <c r="M17" s="6">
        <v>3.5</v>
      </c>
      <c r="N17" s="6">
        <v>3.5</v>
      </c>
      <c r="O17" s="6">
        <v>3.5</v>
      </c>
      <c r="P17" s="6">
        <v>3.5</v>
      </c>
      <c r="Q17" s="6">
        <v>4</v>
      </c>
      <c r="R17" s="6">
        <v>4</v>
      </c>
      <c r="S17" s="6">
        <v>4</v>
      </c>
      <c r="T17" s="6">
        <v>4</v>
      </c>
      <c r="U17" s="6">
        <v>4</v>
      </c>
      <c r="V17" s="6">
        <v>4</v>
      </c>
      <c r="W17" s="6">
        <v>4</v>
      </c>
      <c r="X17" s="6">
        <v>3.5</v>
      </c>
      <c r="Y17" s="6">
        <v>4</v>
      </c>
      <c r="Z17" s="6">
        <v>3.5</v>
      </c>
      <c r="AA17" s="6">
        <v>10</v>
      </c>
      <c r="AB17" s="6">
        <v>10</v>
      </c>
      <c r="AC17" s="6">
        <v>10</v>
      </c>
      <c r="AD17" s="6">
        <v>3.5</v>
      </c>
      <c r="AE17" s="6">
        <v>4</v>
      </c>
      <c r="AF17" s="6">
        <v>4</v>
      </c>
      <c r="AG17" s="6">
        <v>4</v>
      </c>
      <c r="AH17" s="6">
        <v>10</v>
      </c>
      <c r="AI17" s="6">
        <v>10</v>
      </c>
      <c r="AJ17" s="6">
        <v>10</v>
      </c>
      <c r="AK17" s="6">
        <v>10</v>
      </c>
      <c r="AL17" s="6">
        <v>12</v>
      </c>
      <c r="AM17" s="6">
        <v>12</v>
      </c>
      <c r="AN17" s="6">
        <v>12</v>
      </c>
      <c r="AO17" s="6">
        <v>12</v>
      </c>
      <c r="AP17" s="6">
        <v>14</v>
      </c>
      <c r="AQ17" s="6">
        <v>14</v>
      </c>
      <c r="AR17" s="6">
        <v>14</v>
      </c>
      <c r="AS17" s="6">
        <v>12</v>
      </c>
      <c r="AT17" s="6">
        <v>12</v>
      </c>
      <c r="AU17" s="6">
        <v>14.4</v>
      </c>
      <c r="AV17" s="6">
        <v>14.4</v>
      </c>
      <c r="AW17" s="6">
        <v>14</v>
      </c>
      <c r="AX17" s="6">
        <v>14</v>
      </c>
      <c r="AY17" s="6">
        <v>9</v>
      </c>
      <c r="AZ17" s="6">
        <v>10</v>
      </c>
      <c r="BA17" s="6">
        <v>12</v>
      </c>
      <c r="BB17" s="6">
        <v>12</v>
      </c>
      <c r="BC17" s="6">
        <v>12</v>
      </c>
      <c r="BD17" s="6">
        <v>12</v>
      </c>
      <c r="BE17" s="6">
        <v>12</v>
      </c>
      <c r="BF17" s="6">
        <v>12</v>
      </c>
      <c r="BG17" s="6">
        <v>12</v>
      </c>
      <c r="BH17" s="6">
        <v>12</v>
      </c>
      <c r="BI17" s="6">
        <v>12</v>
      </c>
      <c r="BJ17" s="6">
        <v>12</v>
      </c>
      <c r="BK17" s="6">
        <v>12</v>
      </c>
      <c r="BL17" s="6">
        <v>12</v>
      </c>
      <c r="BM17" s="6">
        <v>12</v>
      </c>
      <c r="BN17" s="6">
        <v>12</v>
      </c>
      <c r="BO17" s="6">
        <v>12</v>
      </c>
      <c r="BP17" s="6">
        <v>12</v>
      </c>
      <c r="BQ17" s="6">
        <v>12</v>
      </c>
      <c r="BR17" s="6">
        <v>12</v>
      </c>
      <c r="BS17" s="6">
        <v>12</v>
      </c>
      <c r="BT17" s="1">
        <v>12</v>
      </c>
      <c r="BU17" s="1">
        <v>12</v>
      </c>
      <c r="BV17" s="1">
        <v>12</v>
      </c>
      <c r="BW17" s="1">
        <v>12</v>
      </c>
      <c r="BX17" s="1">
        <v>13</v>
      </c>
      <c r="BY17" s="1">
        <v>13</v>
      </c>
      <c r="BZ17" s="1">
        <v>13</v>
      </c>
      <c r="CA17" s="1">
        <v>13</v>
      </c>
      <c r="CB17" s="1">
        <v>13</v>
      </c>
    </row>
    <row r="18" spans="1:80">
      <c r="A18" s="11"/>
      <c r="B18" t="s">
        <v>176</v>
      </c>
      <c r="C18" t="s">
        <v>193</v>
      </c>
      <c r="D18" t="s">
        <v>193</v>
      </c>
      <c r="E18" s="6" t="s">
        <v>193</v>
      </c>
      <c r="F18" s="6" t="s">
        <v>193</v>
      </c>
      <c r="G18" s="6" t="s">
        <v>193</v>
      </c>
      <c r="H18" s="6" t="s">
        <v>193</v>
      </c>
      <c r="I18" s="6" t="s">
        <v>199</v>
      </c>
      <c r="J18" s="6" t="s">
        <v>199</v>
      </c>
      <c r="K18" s="6" t="s">
        <v>199</v>
      </c>
      <c r="L18" s="6" t="s">
        <v>199</v>
      </c>
      <c r="M18" s="6" t="s">
        <v>199</v>
      </c>
      <c r="N18" s="6" t="s">
        <v>199</v>
      </c>
      <c r="O18" s="6" t="s">
        <v>199</v>
      </c>
      <c r="P18" s="6" t="s">
        <v>199</v>
      </c>
      <c r="Q18" s="6" t="s">
        <v>199</v>
      </c>
      <c r="R18" s="6" t="s">
        <v>199</v>
      </c>
      <c r="S18" s="6" t="s">
        <v>199</v>
      </c>
      <c r="T18" s="6" t="s">
        <v>199</v>
      </c>
      <c r="U18" s="6" t="s">
        <v>199</v>
      </c>
      <c r="V18" s="6" t="s">
        <v>199</v>
      </c>
      <c r="W18" s="6" t="s">
        <v>199</v>
      </c>
      <c r="X18" s="6" t="s">
        <v>199</v>
      </c>
      <c r="Y18" s="6" t="s">
        <v>199</v>
      </c>
      <c r="Z18" s="6" t="s">
        <v>199</v>
      </c>
      <c r="AA18" s="6" t="s">
        <v>193</v>
      </c>
      <c r="AB18" s="6" t="s">
        <v>193</v>
      </c>
      <c r="AC18" s="6" t="s">
        <v>193</v>
      </c>
      <c r="AD18" s="6" t="s">
        <v>199</v>
      </c>
      <c r="AE18" s="6" t="s">
        <v>199</v>
      </c>
      <c r="AF18" s="6" t="s">
        <v>199</v>
      </c>
      <c r="AG18" s="6" t="s">
        <v>199</v>
      </c>
      <c r="AH18" s="6" t="s">
        <v>193</v>
      </c>
      <c r="AI18" s="6" t="s">
        <v>193</v>
      </c>
      <c r="AJ18" s="6" t="s">
        <v>193</v>
      </c>
      <c r="AK18" s="6" t="s">
        <v>193</v>
      </c>
      <c r="AL18" s="6" t="s">
        <v>193</v>
      </c>
      <c r="AM18" s="6" t="s">
        <v>193</v>
      </c>
      <c r="AN18" s="6" t="s">
        <v>193</v>
      </c>
      <c r="AO18" s="6" t="s">
        <v>193</v>
      </c>
      <c r="AP18" s="6" t="s">
        <v>193</v>
      </c>
      <c r="AQ18" s="6" t="s">
        <v>193</v>
      </c>
      <c r="AR18" s="6" t="s">
        <v>193</v>
      </c>
      <c r="AS18" s="6" t="s">
        <v>193</v>
      </c>
      <c r="AT18" s="6" t="s">
        <v>193</v>
      </c>
      <c r="AU18" s="6" t="s">
        <v>193</v>
      </c>
      <c r="AV18" s="6" t="s">
        <v>193</v>
      </c>
      <c r="AW18" s="6" t="s">
        <v>193</v>
      </c>
      <c r="AX18" s="6" t="s">
        <v>193</v>
      </c>
      <c r="AY18" s="6" t="s">
        <v>193</v>
      </c>
      <c r="AZ18" s="6" t="s">
        <v>193</v>
      </c>
      <c r="BA18" s="6" t="s">
        <v>193</v>
      </c>
      <c r="BB18" s="6" t="s">
        <v>193</v>
      </c>
      <c r="BC18" s="6" t="s">
        <v>193</v>
      </c>
      <c r="BD18" s="6" t="s">
        <v>193</v>
      </c>
      <c r="BE18" s="6" t="s">
        <v>193</v>
      </c>
      <c r="BF18" s="6" t="s">
        <v>193</v>
      </c>
      <c r="BG18" s="6" t="s">
        <v>193</v>
      </c>
      <c r="BH18" s="6" t="s">
        <v>193</v>
      </c>
      <c r="BI18" s="6" t="s">
        <v>193</v>
      </c>
      <c r="BJ18" s="6" t="s">
        <v>193</v>
      </c>
      <c r="BK18" s="6" t="s">
        <v>193</v>
      </c>
      <c r="BL18" s="6" t="s">
        <v>193</v>
      </c>
      <c r="BM18" s="6" t="s">
        <v>193</v>
      </c>
      <c r="BN18" s="6" t="s">
        <v>193</v>
      </c>
      <c r="BO18" s="6" t="s">
        <v>199</v>
      </c>
      <c r="BP18" s="6" t="s">
        <v>231</v>
      </c>
      <c r="BQ18" s="6" t="s">
        <v>231</v>
      </c>
      <c r="BR18" s="6" t="s">
        <v>231</v>
      </c>
      <c r="BS18" s="6" t="s">
        <v>231</v>
      </c>
      <c r="BT18" s="1" t="s">
        <v>231</v>
      </c>
      <c r="BU18" s="1" t="s">
        <v>231</v>
      </c>
      <c r="BV18" s="1" t="s">
        <v>231</v>
      </c>
      <c r="BW18" s="1" t="s">
        <v>231</v>
      </c>
      <c r="BX18" s="1" t="s">
        <v>193</v>
      </c>
      <c r="BY18" s="1" t="s">
        <v>193</v>
      </c>
      <c r="BZ18" s="1" t="s">
        <v>193</v>
      </c>
      <c r="CA18" s="1" t="s">
        <v>193</v>
      </c>
      <c r="CB18" s="1" t="s">
        <v>193</v>
      </c>
    </row>
    <row r="19" spans="1:80">
      <c r="A19" s="11"/>
      <c r="C19" t="s">
        <v>223</v>
      </c>
      <c r="BQ19" s="6"/>
      <c r="BR19" s="6"/>
      <c r="BS19" s="6"/>
      <c r="BT19" s="1"/>
      <c r="BU19" s="1"/>
      <c r="BV19" s="1"/>
      <c r="BW19" s="1"/>
      <c r="BX19" s="1"/>
      <c r="BY19" s="1"/>
      <c r="BZ19" s="1"/>
      <c r="CA19" s="1"/>
      <c r="CB19" s="1"/>
    </row>
    <row r="20" spans="1:80">
      <c r="A20" s="11"/>
      <c r="B20" t="s">
        <v>185</v>
      </c>
      <c r="C20">
        <v>40</v>
      </c>
      <c r="D20">
        <v>44</v>
      </c>
      <c r="E20" s="6">
        <v>42</v>
      </c>
      <c r="F20" s="6">
        <v>42</v>
      </c>
      <c r="G20" s="6">
        <v>40</v>
      </c>
      <c r="H20" s="6">
        <v>41</v>
      </c>
      <c r="I20" s="6">
        <v>41</v>
      </c>
      <c r="J20" s="6">
        <v>41</v>
      </c>
      <c r="K20" s="6">
        <v>41</v>
      </c>
      <c r="L20" s="6">
        <v>41</v>
      </c>
      <c r="M20" s="6">
        <v>41</v>
      </c>
      <c r="N20" s="6">
        <v>41</v>
      </c>
      <c r="O20" s="6">
        <v>41</v>
      </c>
      <c r="P20" s="6">
        <v>41</v>
      </c>
      <c r="Q20" s="6">
        <v>41</v>
      </c>
      <c r="R20" s="6">
        <v>41</v>
      </c>
      <c r="S20" s="6">
        <v>41</v>
      </c>
      <c r="T20" s="6">
        <v>41</v>
      </c>
      <c r="U20" s="6">
        <v>41</v>
      </c>
      <c r="V20" s="6">
        <v>41</v>
      </c>
      <c r="W20" s="6">
        <v>41</v>
      </c>
      <c r="X20" s="6">
        <v>41</v>
      </c>
      <c r="Y20" s="6">
        <v>41</v>
      </c>
      <c r="Z20" s="6">
        <v>41</v>
      </c>
      <c r="AA20" s="6">
        <v>44</v>
      </c>
      <c r="AB20" s="6">
        <v>44</v>
      </c>
      <c r="AC20" s="6">
        <v>44</v>
      </c>
      <c r="AD20" s="6">
        <v>41</v>
      </c>
      <c r="AE20" s="6">
        <v>41</v>
      </c>
      <c r="AF20" s="6">
        <v>41</v>
      </c>
      <c r="AG20" s="6">
        <v>41</v>
      </c>
      <c r="AH20" s="6">
        <v>42</v>
      </c>
      <c r="AI20" s="6">
        <v>42</v>
      </c>
      <c r="AJ20" s="6">
        <v>42</v>
      </c>
      <c r="AK20" s="6">
        <v>42</v>
      </c>
      <c r="AL20" s="6">
        <v>42</v>
      </c>
      <c r="AM20" s="6">
        <v>40</v>
      </c>
      <c r="AN20" s="6">
        <v>40</v>
      </c>
      <c r="AO20" s="6">
        <v>40</v>
      </c>
      <c r="AP20" s="6">
        <v>40</v>
      </c>
      <c r="AQ20" s="6">
        <v>40</v>
      </c>
      <c r="AR20" s="6">
        <v>40</v>
      </c>
      <c r="AS20" s="6">
        <v>40</v>
      </c>
      <c r="AT20" s="6">
        <v>40</v>
      </c>
      <c r="AU20" s="6">
        <v>42</v>
      </c>
      <c r="AV20" s="6">
        <v>42</v>
      </c>
      <c r="AW20" s="6">
        <v>40</v>
      </c>
      <c r="AX20" s="6">
        <v>40</v>
      </c>
      <c r="AY20" s="6">
        <v>42</v>
      </c>
      <c r="AZ20" s="6">
        <v>44</v>
      </c>
      <c r="BA20" s="6">
        <v>44</v>
      </c>
      <c r="BB20" s="6">
        <v>43</v>
      </c>
      <c r="BC20" s="6">
        <v>43</v>
      </c>
      <c r="BD20" s="6">
        <v>43</v>
      </c>
      <c r="BE20" s="6">
        <v>43</v>
      </c>
      <c r="BF20" s="6">
        <v>43</v>
      </c>
      <c r="BG20" s="6">
        <v>44</v>
      </c>
      <c r="BH20" s="6">
        <v>39</v>
      </c>
      <c r="BI20" s="6">
        <v>43</v>
      </c>
      <c r="BJ20" s="6">
        <v>39</v>
      </c>
      <c r="BK20" s="6">
        <v>43</v>
      </c>
      <c r="BL20" s="6">
        <v>39</v>
      </c>
      <c r="BM20" s="6">
        <v>43</v>
      </c>
      <c r="BN20" s="6">
        <v>39</v>
      </c>
      <c r="BO20" s="6">
        <v>42</v>
      </c>
      <c r="BP20" s="6">
        <v>39</v>
      </c>
      <c r="BQ20" s="6">
        <v>39</v>
      </c>
      <c r="BR20" s="6">
        <v>39</v>
      </c>
      <c r="BS20" s="6">
        <v>39</v>
      </c>
      <c r="BT20" s="1">
        <v>39</v>
      </c>
      <c r="BU20" s="1">
        <v>39</v>
      </c>
      <c r="BV20" s="1">
        <v>39</v>
      </c>
      <c r="BW20" s="1">
        <v>39</v>
      </c>
      <c r="BX20" s="1">
        <v>39</v>
      </c>
      <c r="BY20" s="1">
        <v>39</v>
      </c>
      <c r="BZ20" s="1">
        <v>40</v>
      </c>
      <c r="CA20" s="1">
        <v>40</v>
      </c>
      <c r="CB20" s="1">
        <v>40</v>
      </c>
    </row>
    <row r="21" spans="1:80">
      <c r="A21" s="11"/>
      <c r="B21" t="s">
        <v>186</v>
      </c>
      <c r="C21" t="s">
        <v>190</v>
      </c>
      <c r="D21" t="s">
        <v>190</v>
      </c>
      <c r="E21" s="6" t="s">
        <v>190</v>
      </c>
      <c r="F21" s="6" t="s">
        <v>190</v>
      </c>
      <c r="G21" s="6" t="s">
        <v>190</v>
      </c>
      <c r="H21" s="6" t="s">
        <v>190</v>
      </c>
      <c r="I21" s="6" t="s">
        <v>190</v>
      </c>
      <c r="J21" s="6" t="s">
        <v>190</v>
      </c>
      <c r="K21" s="6" t="s">
        <v>190</v>
      </c>
      <c r="L21" s="6" t="s">
        <v>190</v>
      </c>
      <c r="M21" s="6" t="s">
        <v>190</v>
      </c>
      <c r="N21" s="6" t="s">
        <v>190</v>
      </c>
      <c r="O21" s="6" t="s">
        <v>190</v>
      </c>
      <c r="P21" s="6" t="s">
        <v>190</v>
      </c>
      <c r="Q21" s="6" t="s">
        <v>190</v>
      </c>
      <c r="R21" s="6" t="s">
        <v>190</v>
      </c>
      <c r="S21" s="6" t="s">
        <v>190</v>
      </c>
      <c r="T21" s="6" t="s">
        <v>190</v>
      </c>
      <c r="U21" s="6" t="s">
        <v>190</v>
      </c>
      <c r="V21" s="6" t="s">
        <v>190</v>
      </c>
      <c r="W21" s="6" t="s">
        <v>190</v>
      </c>
      <c r="X21" s="6" t="s">
        <v>190</v>
      </c>
      <c r="Y21" s="6" t="s">
        <v>190</v>
      </c>
      <c r="Z21" s="6" t="s">
        <v>190</v>
      </c>
      <c r="AA21" s="6" t="s">
        <v>190</v>
      </c>
      <c r="AB21" s="6" t="s">
        <v>190</v>
      </c>
      <c r="AC21" s="6" t="s">
        <v>190</v>
      </c>
      <c r="AD21" s="6" t="s">
        <v>190</v>
      </c>
      <c r="AE21" s="6" t="s">
        <v>190</v>
      </c>
      <c r="AF21" s="6" t="s">
        <v>190</v>
      </c>
      <c r="AG21" s="6" t="s">
        <v>190</v>
      </c>
      <c r="AH21" s="6" t="s">
        <v>190</v>
      </c>
      <c r="AI21" s="6" t="s">
        <v>190</v>
      </c>
      <c r="AJ21" s="6" t="s">
        <v>190</v>
      </c>
      <c r="AK21" s="6" t="s">
        <v>190</v>
      </c>
      <c r="AL21" s="6" t="s">
        <v>190</v>
      </c>
      <c r="AM21" s="6" t="s">
        <v>190</v>
      </c>
      <c r="AN21" s="6" t="s">
        <v>190</v>
      </c>
      <c r="AO21" s="6" t="s">
        <v>190</v>
      </c>
      <c r="AP21" s="6" t="s">
        <v>190</v>
      </c>
      <c r="AQ21" s="6" t="s">
        <v>190</v>
      </c>
      <c r="AR21" s="6" t="s">
        <v>190</v>
      </c>
      <c r="AS21" s="6" t="s">
        <v>190</v>
      </c>
      <c r="AT21" s="6" t="s">
        <v>190</v>
      </c>
      <c r="AU21" s="6" t="s">
        <v>190</v>
      </c>
      <c r="AV21" s="6" t="s">
        <v>190</v>
      </c>
      <c r="AW21" s="6" t="s">
        <v>190</v>
      </c>
      <c r="AX21" s="6" t="s">
        <v>190</v>
      </c>
      <c r="AY21" s="6" t="s">
        <v>190</v>
      </c>
      <c r="AZ21" s="6" t="s">
        <v>190</v>
      </c>
      <c r="BA21" s="6" t="s">
        <v>190</v>
      </c>
      <c r="BB21" s="6" t="s">
        <v>190</v>
      </c>
      <c r="BC21" s="6" t="s">
        <v>190</v>
      </c>
      <c r="BD21" s="6" t="s">
        <v>190</v>
      </c>
      <c r="BE21" s="6" t="s">
        <v>190</v>
      </c>
      <c r="BF21" s="6" t="s">
        <v>190</v>
      </c>
      <c r="BG21" s="6" t="s">
        <v>190</v>
      </c>
      <c r="BH21" s="6" t="s">
        <v>190</v>
      </c>
      <c r="BI21" s="6" t="s">
        <v>190</v>
      </c>
      <c r="BJ21" s="6" t="s">
        <v>190</v>
      </c>
      <c r="BK21" s="6" t="s">
        <v>190</v>
      </c>
      <c r="BL21" s="6" t="s">
        <v>190</v>
      </c>
      <c r="BM21" s="6" t="s">
        <v>190</v>
      </c>
      <c r="BN21" s="6" t="s">
        <v>190</v>
      </c>
      <c r="BO21" s="6" t="s">
        <v>190</v>
      </c>
      <c r="BP21" s="6" t="s">
        <v>190</v>
      </c>
      <c r="BQ21" s="6" t="s">
        <v>190</v>
      </c>
      <c r="BR21" s="6" t="s">
        <v>190</v>
      </c>
      <c r="BS21" s="6" t="s">
        <v>190</v>
      </c>
      <c r="BT21" s="1" t="s">
        <v>190</v>
      </c>
      <c r="BU21" s="1" t="s">
        <v>190</v>
      </c>
      <c r="BV21" s="1" t="s">
        <v>190</v>
      </c>
      <c r="BW21" s="1" t="s">
        <v>190</v>
      </c>
      <c r="BX21" s="1" t="s">
        <v>190</v>
      </c>
      <c r="BY21" s="1" t="s">
        <v>190</v>
      </c>
      <c r="BZ21" s="1" t="s">
        <v>190</v>
      </c>
      <c r="CA21" s="1" t="s">
        <v>190</v>
      </c>
      <c r="CB21" s="1" t="s">
        <v>190</v>
      </c>
    </row>
    <row r="22" spans="1:80">
      <c r="A22" s="11"/>
      <c r="B22" t="s">
        <v>187</v>
      </c>
      <c r="C22" t="s">
        <v>190</v>
      </c>
      <c r="D22" t="s">
        <v>190</v>
      </c>
      <c r="E22" s="6" t="s">
        <v>190</v>
      </c>
      <c r="F22" s="6" t="s">
        <v>190</v>
      </c>
      <c r="G22" s="6" t="s">
        <v>190</v>
      </c>
      <c r="H22" s="6" t="s">
        <v>190</v>
      </c>
      <c r="I22" s="6" t="s">
        <v>190</v>
      </c>
      <c r="J22" s="6" t="s">
        <v>190</v>
      </c>
      <c r="K22" s="6" t="s">
        <v>190</v>
      </c>
      <c r="L22" s="6" t="s">
        <v>190</v>
      </c>
      <c r="M22" s="6" t="s">
        <v>190</v>
      </c>
      <c r="N22" s="6" t="s">
        <v>190</v>
      </c>
      <c r="O22" s="6" t="s">
        <v>190</v>
      </c>
      <c r="P22" s="6" t="s">
        <v>190</v>
      </c>
      <c r="Q22" s="6" t="s">
        <v>190</v>
      </c>
      <c r="R22" s="6" t="s">
        <v>190</v>
      </c>
      <c r="S22" s="6" t="s">
        <v>190</v>
      </c>
      <c r="T22" s="6" t="s">
        <v>190</v>
      </c>
      <c r="U22" s="6" t="s">
        <v>190</v>
      </c>
      <c r="V22" s="6" t="s">
        <v>190</v>
      </c>
      <c r="W22" s="6" t="s">
        <v>190</v>
      </c>
      <c r="X22" s="6" t="s">
        <v>190</v>
      </c>
      <c r="Y22" s="6" t="s">
        <v>190</v>
      </c>
      <c r="Z22" s="6" t="s">
        <v>190</v>
      </c>
      <c r="AA22" s="6" t="s">
        <v>190</v>
      </c>
      <c r="AB22" s="6" t="s">
        <v>190</v>
      </c>
      <c r="AC22" s="6" t="s">
        <v>190</v>
      </c>
      <c r="AD22" s="6" t="s">
        <v>190</v>
      </c>
      <c r="AE22" s="6" t="s">
        <v>190</v>
      </c>
      <c r="AF22" s="6" t="s">
        <v>190</v>
      </c>
      <c r="AG22" s="6" t="s">
        <v>190</v>
      </c>
      <c r="AH22" s="6" t="s">
        <v>190</v>
      </c>
      <c r="AI22" s="6" t="s">
        <v>190</v>
      </c>
      <c r="AJ22" s="6" t="s">
        <v>190</v>
      </c>
      <c r="AK22" s="6" t="s">
        <v>190</v>
      </c>
      <c r="AL22" s="6" t="s">
        <v>190</v>
      </c>
      <c r="AM22" s="6" t="s">
        <v>190</v>
      </c>
      <c r="AN22" s="6" t="s">
        <v>190</v>
      </c>
      <c r="AO22" s="6" t="s">
        <v>190</v>
      </c>
      <c r="AP22" s="6" t="s">
        <v>190</v>
      </c>
      <c r="AQ22" s="6" t="s">
        <v>190</v>
      </c>
      <c r="AR22" s="6" t="s">
        <v>190</v>
      </c>
      <c r="AS22" s="6" t="s">
        <v>190</v>
      </c>
      <c r="AT22" s="6" t="s">
        <v>190</v>
      </c>
      <c r="AU22" s="6" t="s">
        <v>190</v>
      </c>
      <c r="AV22" s="6" t="s">
        <v>190</v>
      </c>
      <c r="AW22" s="6" t="s">
        <v>190</v>
      </c>
      <c r="AX22" s="6" t="s">
        <v>190</v>
      </c>
      <c r="AY22" s="6" t="s">
        <v>190</v>
      </c>
      <c r="AZ22" s="6" t="s">
        <v>190</v>
      </c>
      <c r="BA22" s="6" t="s">
        <v>190</v>
      </c>
      <c r="BB22" s="6" t="s">
        <v>190</v>
      </c>
      <c r="BC22" s="6" t="s">
        <v>190</v>
      </c>
      <c r="BD22" s="6" t="s">
        <v>190</v>
      </c>
      <c r="BE22" s="6" t="s">
        <v>190</v>
      </c>
      <c r="BF22" s="6" t="s">
        <v>190</v>
      </c>
      <c r="BG22" s="6" t="s">
        <v>190</v>
      </c>
      <c r="BH22" s="6" t="s">
        <v>190</v>
      </c>
      <c r="BI22" s="6" t="s">
        <v>190</v>
      </c>
      <c r="BJ22" s="6" t="s">
        <v>190</v>
      </c>
      <c r="BK22" s="6" t="s">
        <v>190</v>
      </c>
      <c r="BL22" s="6" t="s">
        <v>190</v>
      </c>
      <c r="BM22" s="6" t="s">
        <v>190</v>
      </c>
      <c r="BN22" s="6" t="s">
        <v>190</v>
      </c>
      <c r="BO22" s="6" t="s">
        <v>190</v>
      </c>
      <c r="BP22" s="6" t="s">
        <v>190</v>
      </c>
      <c r="BQ22" s="6" t="s">
        <v>190</v>
      </c>
      <c r="BR22" s="6" t="s">
        <v>190</v>
      </c>
      <c r="BS22" s="6" t="s">
        <v>190</v>
      </c>
      <c r="BT22" s="1" t="s">
        <v>190</v>
      </c>
      <c r="BU22" s="1" t="s">
        <v>190</v>
      </c>
      <c r="BV22" s="1" t="s">
        <v>190</v>
      </c>
      <c r="BW22" s="1" t="s">
        <v>190</v>
      </c>
      <c r="BX22" s="1" t="s">
        <v>190</v>
      </c>
      <c r="BY22" s="1" t="s">
        <v>190</v>
      </c>
      <c r="BZ22" s="1" t="s">
        <v>190</v>
      </c>
      <c r="CA22" s="1" t="s">
        <v>190</v>
      </c>
      <c r="CB22" s="1" t="s">
        <v>190</v>
      </c>
    </row>
    <row r="23" spans="1:80" hidden="1">
      <c r="A23" s="11"/>
    </row>
    <row r="24" spans="1:80" hidden="1">
      <c r="A24" s="11"/>
      <c r="B24" s="2" t="s">
        <v>195</v>
      </c>
      <c r="C24" s="2"/>
      <c r="D24" s="2"/>
      <c r="E24" s="6">
        <v>353</v>
      </c>
      <c r="F24" s="6">
        <v>0</v>
      </c>
      <c r="I24" s="6">
        <v>210</v>
      </c>
      <c r="J24" s="6">
        <v>210</v>
      </c>
      <c r="K24" s="6">
        <v>210</v>
      </c>
      <c r="L24" s="6">
        <v>210</v>
      </c>
      <c r="M24" s="6">
        <v>210</v>
      </c>
      <c r="N24" s="6">
        <v>210</v>
      </c>
      <c r="O24" s="6">
        <v>210</v>
      </c>
      <c r="P24" s="6">
        <v>210</v>
      </c>
      <c r="Q24" s="6">
        <v>225</v>
      </c>
      <c r="R24" s="6">
        <v>225</v>
      </c>
      <c r="S24" s="6">
        <v>225</v>
      </c>
      <c r="T24" s="6">
        <v>225</v>
      </c>
      <c r="U24" s="6">
        <v>225</v>
      </c>
      <c r="V24" s="6">
        <v>225</v>
      </c>
      <c r="W24" s="6">
        <v>225</v>
      </c>
      <c r="X24" s="6">
        <v>210</v>
      </c>
      <c r="Y24" s="6">
        <v>225</v>
      </c>
      <c r="Z24" s="6">
        <v>210</v>
      </c>
      <c r="AA24" s="6">
        <v>205</v>
      </c>
      <c r="AB24" s="6">
        <v>205</v>
      </c>
      <c r="AC24" s="6">
        <v>205</v>
      </c>
      <c r="AD24" s="6">
        <v>210</v>
      </c>
      <c r="AE24" s="6">
        <v>225</v>
      </c>
      <c r="AF24" s="6">
        <v>225</v>
      </c>
      <c r="AG24" s="6">
        <v>225</v>
      </c>
      <c r="AH24" s="6">
        <v>205</v>
      </c>
      <c r="AI24" s="6">
        <v>205</v>
      </c>
      <c r="AJ24" s="6">
        <v>235</v>
      </c>
      <c r="AK24" s="6">
        <v>235</v>
      </c>
      <c r="AL24" s="6">
        <v>256</v>
      </c>
      <c r="AM24" s="6">
        <v>260</v>
      </c>
      <c r="AN24" s="6">
        <v>260</v>
      </c>
      <c r="AO24" s="6">
        <v>260</v>
      </c>
      <c r="AP24" s="6">
        <v>269</v>
      </c>
      <c r="AQ24" s="6">
        <v>269</v>
      </c>
      <c r="AR24" s="6">
        <v>269</v>
      </c>
      <c r="AS24" s="6">
        <v>260</v>
      </c>
      <c r="AT24" s="6">
        <v>260</v>
      </c>
      <c r="AU24" s="6">
        <v>237</v>
      </c>
      <c r="AV24" s="6">
        <v>237</v>
      </c>
      <c r="AW24" s="6">
        <v>260</v>
      </c>
      <c r="AX24" s="6">
        <v>284</v>
      </c>
      <c r="AY24" s="6">
        <v>363</v>
      </c>
      <c r="AZ24" s="6">
        <v>345</v>
      </c>
      <c r="BA24" s="6">
        <v>357</v>
      </c>
      <c r="BB24" s="6">
        <v>353</v>
      </c>
      <c r="BC24" s="6">
        <v>353</v>
      </c>
      <c r="BD24" s="6">
        <v>357</v>
      </c>
      <c r="BE24" s="6">
        <v>357</v>
      </c>
      <c r="BF24" s="6">
        <v>353</v>
      </c>
      <c r="BG24" s="6">
        <v>347</v>
      </c>
      <c r="BI24" s="6">
        <v>361</v>
      </c>
      <c r="BK24" s="6">
        <v>358</v>
      </c>
      <c r="BM24" s="6">
        <v>339</v>
      </c>
      <c r="BO24" s="6">
        <v>425</v>
      </c>
    </row>
    <row r="25" spans="1:80" hidden="1">
      <c r="A25" s="11"/>
      <c r="B25" s="2" t="s">
        <v>196</v>
      </c>
      <c r="C25" s="2"/>
      <c r="D25" s="2"/>
      <c r="E25" s="6">
        <v>0</v>
      </c>
      <c r="F25" s="6">
        <v>306</v>
      </c>
      <c r="I25" s="6">
        <v>93</v>
      </c>
      <c r="J25" s="6">
        <v>93</v>
      </c>
      <c r="K25" s="6">
        <v>93</v>
      </c>
      <c r="L25" s="6">
        <v>93</v>
      </c>
      <c r="M25" s="6">
        <v>93</v>
      </c>
      <c r="N25" s="6">
        <v>93</v>
      </c>
      <c r="O25" s="6">
        <v>93</v>
      </c>
      <c r="P25" s="6">
        <v>93</v>
      </c>
      <c r="Q25" s="6">
        <v>107</v>
      </c>
      <c r="R25" s="6">
        <v>107</v>
      </c>
      <c r="S25" s="6">
        <v>107</v>
      </c>
      <c r="T25" s="6">
        <v>107</v>
      </c>
      <c r="U25" s="6">
        <v>107</v>
      </c>
      <c r="V25" s="6">
        <v>107</v>
      </c>
      <c r="W25" s="6">
        <v>107</v>
      </c>
      <c r="X25" s="6">
        <v>93</v>
      </c>
      <c r="Y25" s="6">
        <v>107</v>
      </c>
      <c r="Z25" s="6">
        <v>93</v>
      </c>
      <c r="AA25" s="6">
        <v>98</v>
      </c>
      <c r="AB25" s="6">
        <v>98</v>
      </c>
      <c r="AC25" s="6">
        <v>98</v>
      </c>
      <c r="AD25" s="6">
        <v>93</v>
      </c>
      <c r="AE25" s="6">
        <v>107</v>
      </c>
      <c r="AF25" s="6">
        <v>107</v>
      </c>
      <c r="AG25" s="6">
        <v>107</v>
      </c>
      <c r="AH25" s="6">
        <v>98</v>
      </c>
      <c r="AI25" s="6">
        <v>98</v>
      </c>
      <c r="AJ25" s="6">
        <v>98</v>
      </c>
      <c r="AK25" s="6">
        <v>98</v>
      </c>
      <c r="AL25" s="6">
        <v>143</v>
      </c>
      <c r="AM25" s="6">
        <v>143</v>
      </c>
      <c r="AN25" s="6">
        <v>143</v>
      </c>
      <c r="AO25" s="6">
        <v>143</v>
      </c>
      <c r="AP25" s="6">
        <v>150</v>
      </c>
      <c r="AQ25" s="6">
        <v>150</v>
      </c>
      <c r="AR25" s="6">
        <v>150</v>
      </c>
      <c r="AS25" s="6">
        <v>143</v>
      </c>
      <c r="AT25" s="6">
        <v>143</v>
      </c>
      <c r="AU25" s="6">
        <v>117</v>
      </c>
      <c r="AV25" s="6">
        <v>117</v>
      </c>
      <c r="AW25" s="6">
        <v>150</v>
      </c>
      <c r="AX25" s="6">
        <v>150</v>
      </c>
      <c r="AY25" s="6">
        <v>140</v>
      </c>
      <c r="AZ25" s="6">
        <v>198</v>
      </c>
      <c r="BA25" s="6">
        <v>175</v>
      </c>
      <c r="BB25" s="6">
        <v>175</v>
      </c>
      <c r="BC25" s="6">
        <v>175</v>
      </c>
      <c r="BD25" s="6">
        <v>175</v>
      </c>
      <c r="BE25" s="6">
        <v>175</v>
      </c>
      <c r="BF25" s="6">
        <v>175</v>
      </c>
      <c r="BG25" s="6">
        <v>202</v>
      </c>
      <c r="BI25" s="6">
        <v>197</v>
      </c>
      <c r="BK25" s="6">
        <v>197</v>
      </c>
      <c r="BM25" s="6">
        <v>197</v>
      </c>
      <c r="BO25" s="6">
        <v>230</v>
      </c>
    </row>
    <row r="26" spans="1:80" hidden="1">
      <c r="A26" s="11"/>
      <c r="B26" s="2" t="s">
        <v>197</v>
      </c>
      <c r="C26" s="2"/>
      <c r="D26" s="2"/>
      <c r="E26" s="6">
        <v>353</v>
      </c>
      <c r="F26" s="6">
        <v>306</v>
      </c>
      <c r="I26" s="6">
        <v>303</v>
      </c>
      <c r="J26" s="6">
        <v>303</v>
      </c>
      <c r="K26" s="6">
        <v>303</v>
      </c>
      <c r="L26" s="6">
        <v>303</v>
      </c>
      <c r="M26" s="6">
        <v>303</v>
      </c>
      <c r="N26" s="6">
        <v>303</v>
      </c>
      <c r="O26" s="6">
        <v>303</v>
      </c>
      <c r="P26" s="6">
        <v>303</v>
      </c>
      <c r="Q26" s="6">
        <v>332</v>
      </c>
      <c r="R26" s="6">
        <v>332</v>
      </c>
      <c r="S26" s="6">
        <v>332</v>
      </c>
      <c r="T26" s="6">
        <v>332</v>
      </c>
      <c r="U26" s="6">
        <v>332</v>
      </c>
      <c r="V26" s="6">
        <v>332</v>
      </c>
      <c r="W26" s="6">
        <v>332</v>
      </c>
      <c r="X26" s="6">
        <v>303</v>
      </c>
      <c r="Y26" s="6">
        <v>332</v>
      </c>
      <c r="Z26" s="6">
        <v>303</v>
      </c>
      <c r="AA26" s="6">
        <v>303</v>
      </c>
      <c r="AB26" s="6">
        <v>303</v>
      </c>
      <c r="AC26" s="6">
        <v>303</v>
      </c>
      <c r="AD26" s="6">
        <v>303</v>
      </c>
      <c r="AE26" s="6">
        <v>332</v>
      </c>
      <c r="AF26" s="6">
        <v>332</v>
      </c>
      <c r="AG26" s="6">
        <v>332</v>
      </c>
      <c r="AH26" s="6">
        <v>303</v>
      </c>
      <c r="AI26" s="6">
        <v>303</v>
      </c>
      <c r="AJ26" s="6">
        <v>333</v>
      </c>
      <c r="AK26" s="6">
        <v>333</v>
      </c>
      <c r="AL26" s="6">
        <v>399</v>
      </c>
      <c r="AM26" s="6">
        <v>403</v>
      </c>
      <c r="AN26" s="6">
        <v>403</v>
      </c>
      <c r="AO26" s="6">
        <v>403</v>
      </c>
      <c r="AP26" s="6">
        <v>419</v>
      </c>
      <c r="AQ26" s="6">
        <v>419</v>
      </c>
      <c r="AR26" s="6">
        <v>419</v>
      </c>
      <c r="AS26" s="6">
        <v>403</v>
      </c>
      <c r="AT26" s="6">
        <v>403</v>
      </c>
      <c r="AU26" s="6">
        <v>354</v>
      </c>
      <c r="AV26" s="6">
        <v>354</v>
      </c>
      <c r="AW26" s="6">
        <v>410</v>
      </c>
      <c r="AX26" s="6">
        <v>434</v>
      </c>
      <c r="AY26" s="6">
        <v>503</v>
      </c>
      <c r="AZ26" s="6">
        <v>543</v>
      </c>
      <c r="BA26" s="6">
        <v>532</v>
      </c>
      <c r="BB26" s="6">
        <v>528</v>
      </c>
      <c r="BC26" s="6">
        <v>528</v>
      </c>
      <c r="BD26" s="6">
        <v>532</v>
      </c>
      <c r="BE26" s="6">
        <v>532</v>
      </c>
      <c r="BF26" s="6">
        <v>528</v>
      </c>
      <c r="BG26" s="6">
        <v>549</v>
      </c>
      <c r="BI26" s="6">
        <v>558</v>
      </c>
      <c r="BK26" s="6">
        <v>555</v>
      </c>
      <c r="BM26" s="6">
        <v>536</v>
      </c>
      <c r="BO26" s="6">
        <v>655</v>
      </c>
    </row>
    <row r="76" spans="1:2">
      <c r="A76" s="4" t="s">
        <v>10</v>
      </c>
    </row>
    <row r="77" spans="1:2">
      <c r="A77" t="s">
        <v>21</v>
      </c>
      <c r="B77" t="s">
        <v>11</v>
      </c>
    </row>
    <row r="78" spans="1:2">
      <c r="A78" t="s">
        <v>22</v>
      </c>
      <c r="B78" t="s">
        <v>12</v>
      </c>
    </row>
    <row r="79" spans="1:2">
      <c r="A79" t="s">
        <v>24</v>
      </c>
      <c r="B79" t="s">
        <v>13</v>
      </c>
    </row>
    <row r="80" spans="1:2">
      <c r="A80" t="s">
        <v>23</v>
      </c>
      <c r="B80" t="s">
        <v>14</v>
      </c>
    </row>
    <row r="81" spans="1:2">
      <c r="A81" t="s">
        <v>25</v>
      </c>
      <c r="B81" t="s">
        <v>15</v>
      </c>
    </row>
    <row r="82" spans="1:2">
      <c r="A82" t="s">
        <v>26</v>
      </c>
      <c r="B82" t="s">
        <v>16</v>
      </c>
    </row>
    <row r="83" spans="1:2">
      <c r="A83" t="s">
        <v>27</v>
      </c>
      <c r="B83" t="s">
        <v>17</v>
      </c>
    </row>
    <row r="84" spans="1:2">
      <c r="A84" t="s">
        <v>28</v>
      </c>
      <c r="B84" t="s">
        <v>18</v>
      </c>
    </row>
    <row r="85" spans="1:2">
      <c r="A85" t="s">
        <v>29</v>
      </c>
      <c r="B85" t="s">
        <v>19</v>
      </c>
    </row>
    <row r="86" spans="1:2">
      <c r="A86" t="s">
        <v>30</v>
      </c>
      <c r="B86" t="s">
        <v>20</v>
      </c>
    </row>
  </sheetData>
  <mergeCells count="1">
    <mergeCell ref="A1:A26"/>
  </mergeCells>
  <dataValidations count="1">
    <dataValidation type="list" allowBlank="1" showInputMessage="1" showErrorMessage="1" sqref="C3:CB3">
      <formula1>$A$77:$A$86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>
      <selection activeCell="A17" sqref="A17"/>
    </sheetView>
  </sheetViews>
  <sheetFormatPr defaultRowHeight="15"/>
  <cols>
    <col min="1" max="1" width="72.42578125" customWidth="1"/>
    <col min="2" max="2" width="87.140625" customWidth="1"/>
  </cols>
  <sheetData>
    <row r="1" spans="1:2">
      <c r="A1" s="9" t="s">
        <v>215</v>
      </c>
      <c r="B1" s="9" t="s">
        <v>216</v>
      </c>
    </row>
    <row r="2" spans="1:2">
      <c r="A2" s="2"/>
      <c r="B2" s="2"/>
    </row>
    <row r="3" spans="1:2">
      <c r="A3" s="2" t="s">
        <v>217</v>
      </c>
      <c r="B3" s="2" t="s">
        <v>217</v>
      </c>
    </row>
    <row r="4" spans="1:2">
      <c r="A4" s="2" t="s">
        <v>2</v>
      </c>
      <c r="B4" s="2" t="s">
        <v>2</v>
      </c>
    </row>
    <row r="5" spans="1:2">
      <c r="A5" s="2" t="s">
        <v>177</v>
      </c>
      <c r="B5" s="2" t="s">
        <v>37</v>
      </c>
    </row>
    <row r="6" spans="1:2">
      <c r="A6" s="2" t="s">
        <v>218</v>
      </c>
      <c r="B6" s="2" t="s">
        <v>5</v>
      </c>
    </row>
    <row r="7" spans="1:2">
      <c r="A7" s="2" t="s">
        <v>188</v>
      </c>
      <c r="B7" s="2" t="s">
        <v>6</v>
      </c>
    </row>
    <row r="8" spans="1:2">
      <c r="A8" s="2" t="s">
        <v>189</v>
      </c>
      <c r="B8" s="2" t="s">
        <v>36</v>
      </c>
    </row>
    <row r="9" spans="1:2">
      <c r="A9" s="2" t="s">
        <v>175</v>
      </c>
      <c r="B9" s="2" t="s">
        <v>33</v>
      </c>
    </row>
    <row r="10" spans="1:2">
      <c r="A10" s="2" t="s">
        <v>181</v>
      </c>
      <c r="B10" s="2" t="s">
        <v>52</v>
      </c>
    </row>
    <row r="11" spans="1:2">
      <c r="A11" s="2" t="s">
        <v>182</v>
      </c>
      <c r="B11" s="2" t="s">
        <v>51</v>
      </c>
    </row>
    <row r="12" spans="1:2">
      <c r="A12" t="s">
        <v>183</v>
      </c>
      <c r="B12" s="2" t="s">
        <v>35</v>
      </c>
    </row>
    <row r="13" spans="1:2">
      <c r="A13" t="s">
        <v>184</v>
      </c>
      <c r="B13" s="2" t="s">
        <v>38</v>
      </c>
    </row>
    <row r="14" spans="1:2">
      <c r="A14" t="s">
        <v>176</v>
      </c>
      <c r="B14" s="2" t="s">
        <v>39</v>
      </c>
    </row>
    <row r="15" spans="1:2">
      <c r="A15" t="s">
        <v>185</v>
      </c>
      <c r="B15" t="s">
        <v>45</v>
      </c>
    </row>
    <row r="16" spans="1:2">
      <c r="A16" t="s">
        <v>219</v>
      </c>
      <c r="B16" t="s">
        <v>202</v>
      </c>
    </row>
    <row r="17" spans="1:2">
      <c r="B17" t="s">
        <v>205</v>
      </c>
    </row>
    <row r="18" spans="1:2">
      <c r="B18" s="2"/>
    </row>
    <row r="19" spans="1:2">
      <c r="A19" s="2"/>
    </row>
    <row r="20" spans="1:2">
      <c r="A20" s="2"/>
    </row>
    <row r="21" spans="1:2">
      <c r="A21" s="2"/>
    </row>
    <row r="22" spans="1:2">
      <c r="A22" s="2"/>
    </row>
    <row r="23" spans="1:2">
      <c r="A23" s="2"/>
    </row>
    <row r="24" spans="1:2">
      <c r="A2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WM</vt:lpstr>
      <vt:lpstr>REF</vt:lpstr>
      <vt:lpstr>Sheet1</vt:lpstr>
    </vt:vector>
  </TitlesOfParts>
  <Company>Samsung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michal.tichy</dc:creator>
  <cp:lastModifiedBy>Michall Kollar</cp:lastModifiedBy>
  <dcterms:created xsi:type="dcterms:W3CDTF">2012-03-13T09:21:35Z</dcterms:created>
  <dcterms:modified xsi:type="dcterms:W3CDTF">2013-05-27T14:14:28Z</dcterms:modified>
</cp:coreProperties>
</file>